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exander\Box\Thames Water\Agility Alliance\UMWG\"/>
    </mc:Choice>
  </mc:AlternateContent>
  <bookViews>
    <workbookView xWindow="0" yWindow="0" windowWidth="23040" windowHeight="9192" tabRatio="710" activeTab="10"/>
  </bookViews>
  <sheets>
    <sheet name="Service Avoidance Master" sheetId="1" r:id="rId1"/>
    <sheet name="Assessment Record &amp; Imp Plan" sheetId="15" r:id="rId2"/>
    <sheet name="SAI 1" sheetId="19" r:id="rId3"/>
    <sheet name="SAI 2" sheetId="20" r:id="rId4"/>
    <sheet name="SAI 3" sheetId="21" r:id="rId5"/>
    <sheet name="SAI 4" sheetId="16" r:id="rId6"/>
    <sheet name="SAI 5" sheetId="17" r:id="rId7"/>
    <sheet name="SAI 6" sheetId="18" r:id="rId8"/>
    <sheet name="SAI 7" sheetId="12" r:id="rId9"/>
    <sheet name="SAI 8" sheetId="13" r:id="rId10"/>
    <sheet name="SAI 9" sheetId="14" r:id="rId11"/>
  </sheets>
  <definedNames>
    <definedName name="_xlnm.Print_Area" localSheetId="1">'Assessment Record &amp; Imp Plan'!$A$1:$I$41</definedName>
    <definedName name="_xlnm.Print_Area" localSheetId="3">'SAI 2'!$A$1:$N$21</definedName>
    <definedName name="_xlnm.Print_Area" localSheetId="5">'SAI 4'!$A$1:$M$21</definedName>
    <definedName name="_xlnm.Print_Area" localSheetId="9">'SAI 8'!$A$1:$M$22</definedName>
    <definedName name="_xlnm.Print_Area" localSheetId="0">'Service Avoidance Master'!$A$1:$N$32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5" l="1"/>
  <c r="C30" i="15"/>
  <c r="C27" i="15"/>
  <c r="C23" i="15"/>
  <c r="C20" i="15"/>
  <c r="C17" i="15"/>
  <c r="C13" i="15"/>
  <c r="C10" i="15"/>
  <c r="C7" i="15"/>
  <c r="L18" i="1" l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8" i="1"/>
  <c r="J8" i="1"/>
  <c r="H8" i="1"/>
  <c r="F8" i="1"/>
  <c r="D8" i="1"/>
  <c r="L7" i="1"/>
  <c r="J7" i="1"/>
  <c r="H7" i="1"/>
  <c r="F7" i="1"/>
  <c r="D7" i="1"/>
  <c r="H6" i="1"/>
  <c r="L6" i="1"/>
  <c r="J6" i="1"/>
  <c r="F6" i="1"/>
  <c r="D6" i="1"/>
  <c r="O6" i="1" l="1"/>
  <c r="P6" i="1"/>
  <c r="Q6" i="1"/>
  <c r="R6" i="1"/>
  <c r="S6" i="1"/>
  <c r="O7" i="1"/>
  <c r="P7" i="1"/>
  <c r="Q7" i="1"/>
  <c r="R7" i="1"/>
  <c r="S7" i="1"/>
  <c r="O8" i="1"/>
  <c r="P8" i="1"/>
  <c r="Q8" i="1"/>
  <c r="R8" i="1"/>
  <c r="S8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6" i="1"/>
  <c r="P16" i="1"/>
  <c r="Q16" i="1"/>
  <c r="R16" i="1"/>
  <c r="S16" i="1"/>
  <c r="O17" i="1"/>
  <c r="P17" i="1"/>
  <c r="Q17" i="1"/>
  <c r="R17" i="1"/>
  <c r="S17" i="1"/>
  <c r="O18" i="1"/>
  <c r="P18" i="1"/>
  <c r="Q18" i="1"/>
  <c r="R18" i="1"/>
  <c r="S18" i="1"/>
  <c r="N6" i="1" l="1"/>
  <c r="N7" i="1"/>
  <c r="N13" i="1"/>
  <c r="N12" i="1"/>
  <c r="N8" i="1"/>
  <c r="N18" i="1"/>
  <c r="N11" i="1"/>
  <c r="N17" i="1"/>
  <c r="N16" i="1"/>
  <c r="N20" i="1" l="1"/>
</calcChain>
</file>

<file path=xl/sharedStrings.xml><?xml version="1.0" encoding="utf-8"?>
<sst xmlns="http://schemas.openxmlformats.org/spreadsheetml/2006/main" count="571" uniqueCount="254">
  <si>
    <t>Category</t>
  </si>
  <si>
    <t>Infancy</t>
  </si>
  <si>
    <t>Developing</t>
  </si>
  <si>
    <t>Evident</t>
  </si>
  <si>
    <t>Established</t>
  </si>
  <si>
    <t>Integrated</t>
  </si>
  <si>
    <t>Percentage Score (%)</t>
  </si>
  <si>
    <t>Meeting minimum standards in most areas</t>
  </si>
  <si>
    <t>Green = 2%</t>
  </si>
  <si>
    <t xml:space="preserve">Amber = 1%  </t>
  </si>
  <si>
    <t>Red = 0%</t>
  </si>
  <si>
    <t>0 -40%</t>
  </si>
  <si>
    <t>Non-compliant</t>
  </si>
  <si>
    <t>41-60%</t>
  </si>
  <si>
    <t>Minimum standard (TW &amp; Tier 1 contractor)</t>
  </si>
  <si>
    <t>61-80%</t>
  </si>
  <si>
    <t>Desired</t>
  </si>
  <si>
    <t>81-100%</t>
  </si>
  <si>
    <t>Exemplary</t>
  </si>
  <si>
    <t>RAG1</t>
  </si>
  <si>
    <t>RAG2</t>
  </si>
  <si>
    <t>RAG3</t>
  </si>
  <si>
    <t>RAG4</t>
  </si>
  <si>
    <t>RAG5</t>
  </si>
  <si>
    <t>TOTAL</t>
  </si>
  <si>
    <t>Select RAG Status from drop-down menu's in the Yellow cells.</t>
  </si>
  <si>
    <t>Silver</t>
  </si>
  <si>
    <t>Gold</t>
  </si>
  <si>
    <t>Platinum</t>
  </si>
  <si>
    <t>Ref</t>
  </si>
  <si>
    <t>Answer</t>
  </si>
  <si>
    <t>WORKPLACE</t>
  </si>
  <si>
    <t>WELLBEING</t>
  </si>
  <si>
    <t>Owner</t>
  </si>
  <si>
    <t>Support</t>
  </si>
  <si>
    <t>Timing</t>
  </si>
  <si>
    <t>Status</t>
  </si>
  <si>
    <t>Health Performance Indicators (HPI)</t>
  </si>
  <si>
    <t>Compliance statements:</t>
  </si>
  <si>
    <t>Objectives</t>
  </si>
  <si>
    <t>Compliance Statement ref:</t>
  </si>
  <si>
    <t xml:space="preserve">Reporting Period    </t>
  </si>
  <si>
    <r>
      <rPr>
        <b/>
        <sz val="12"/>
        <color theme="1"/>
        <rFont val="Calibri"/>
        <family val="2"/>
        <scheme val="minor"/>
      </rPr>
      <t xml:space="preserve">NB: </t>
    </r>
    <r>
      <rPr>
        <sz val="12"/>
        <color theme="1"/>
        <rFont val="Calibri"/>
        <family val="2"/>
        <scheme val="minor"/>
      </rPr>
      <t>Must achieve green in 'infancy' &amp; 'developing' columns to demonstrate basic compliance with statutory requirements relating to workplace &amp; worker issues.</t>
    </r>
  </si>
  <si>
    <t>Thames Water 
Service Avoidance Maturity Model</t>
  </si>
  <si>
    <t>RAMS / SSOW</t>
  </si>
  <si>
    <t>Basic awareness of service avoidance risk management</t>
  </si>
  <si>
    <t>Service avoidance is considered in all aspects of safety</t>
  </si>
  <si>
    <t>Service avoidance prevention strategy integration with business operations and supply chain</t>
  </si>
  <si>
    <t>Evidence of an existing service avoidance strategy throughout the culture and management systems of the business</t>
  </si>
  <si>
    <t>Operatives are offered a 1-day Thames Water approved Utilities Management Training (or approved and verified equivalent) and Cognisco (or equivalent) service avoidance assessment</t>
  </si>
  <si>
    <t>Excavation</t>
  </si>
  <si>
    <t>PEOPLE</t>
  </si>
  <si>
    <t>Training &amp; Competence</t>
  </si>
  <si>
    <t>PLANT</t>
  </si>
  <si>
    <t>Exacavation</t>
  </si>
  <si>
    <t>PROCESS</t>
  </si>
  <si>
    <t>Design &amp; Planning</t>
  </si>
  <si>
    <t>On-site works</t>
  </si>
  <si>
    <t>Behaviours</t>
  </si>
  <si>
    <t>Monitoring</t>
  </si>
  <si>
    <t>Training is provided to managers - SMSTS</t>
  </si>
  <si>
    <t>All field managers hold SMSTS</t>
  </si>
  <si>
    <t>External coach / super user undertaking regular briefing / training</t>
  </si>
  <si>
    <t>In-house coach / super user in place</t>
  </si>
  <si>
    <t>No formal behaviours process in place</t>
  </si>
  <si>
    <t>Programme of behaviours in place and being monitored</t>
  </si>
  <si>
    <t>Clear evidence that behaviours programme is established and understood by all employees</t>
  </si>
  <si>
    <t>Behaviour programme fully embeded and regurlarly reviewed</t>
  </si>
  <si>
    <t>Basic level of supervision</t>
  </si>
  <si>
    <t>Provision of detailed plans provided in packs</t>
  </si>
  <si>
    <t>Live access to electronic plans via devices (emergency or planned)</t>
  </si>
  <si>
    <t>Full colour plans provided by electronic means</t>
  </si>
  <si>
    <t>Air-picks available for use</t>
  </si>
  <si>
    <t>Vac-ex available for use</t>
  </si>
  <si>
    <t>Air-picks deployed as standard</t>
  </si>
  <si>
    <t>In-house plant detection specialist crews</t>
  </si>
  <si>
    <t>Basic mark-up</t>
  </si>
  <si>
    <t>PROCEES</t>
  </si>
  <si>
    <t>Design &amp; planning</t>
  </si>
  <si>
    <t>Planning and design in advance</t>
  </si>
  <si>
    <t>On-site risk assessment</t>
  </si>
  <si>
    <t>Detailed planning</t>
  </si>
  <si>
    <t>Design planning to avoid</t>
  </si>
  <si>
    <t>Influencing design of other parties to reduce risk to own staff / assets in future</t>
  </si>
  <si>
    <t>RAMs &amp; SSOW</t>
  </si>
  <si>
    <t>SAI: 1</t>
  </si>
  <si>
    <t>SAI: 2</t>
  </si>
  <si>
    <t>SAI: 3</t>
  </si>
  <si>
    <t>Written review of processes on site</t>
  </si>
  <si>
    <t>SAI: 4</t>
  </si>
  <si>
    <t>SAI: 5</t>
  </si>
  <si>
    <t>SAI: 6</t>
  </si>
  <si>
    <t>SAI: 7</t>
  </si>
  <si>
    <t>SAI: 8</t>
  </si>
  <si>
    <t>SAI: 9</t>
  </si>
  <si>
    <t>On-site Works</t>
  </si>
  <si>
    <t xml:space="preserve">No upfront Design or Planning in advance of work starting </t>
  </si>
  <si>
    <t>Excavation locations assessed by the working gang only</t>
  </si>
  <si>
    <t>Utility prints basic and provided to the work gang</t>
  </si>
  <si>
    <t>Roles and responsibilities of Planners and Designers clearly defined in their role in avoidance of services</t>
  </si>
  <si>
    <t>Planners and Designers have received formal training in avoidance of services and understand to risks</t>
  </si>
  <si>
    <t>Designs include innovative technologies and excavation methods to eliminate risk exposures and damages</t>
  </si>
  <si>
    <t xml:space="preserve">Designs providing standards in positioning of assets to reduce future </t>
  </si>
  <si>
    <t>Statutory Undertakers contacted at Design &amp; Planning stage, and utility prints obtained</t>
  </si>
  <si>
    <t>Design &amp; Planning Assurance Reviews held to review designs and confirmations of isolations / diversions by Statutory Undertakers</t>
  </si>
  <si>
    <t>Projects planned and initial design solutionising in advance to allow risk mitigating actions by all stakeholders. 12 weeks notice of commencement of works given to Statutory Undertakers.</t>
  </si>
  <si>
    <t xml:space="preserve">BIM and integrated utility data used to inform safer design choices </t>
  </si>
  <si>
    <t xml:space="preserve">Site Teams provided with 'Combined Utility Construction Drawings </t>
  </si>
  <si>
    <t>Requests made to Statutory Undertakers at planning stages for isolations, removal, diversions or pressure reduction</t>
  </si>
  <si>
    <t>Site Specific RAMS &amp; SSOW provided</t>
  </si>
  <si>
    <t>Generic RAMS &amp; SSOW established</t>
  </si>
  <si>
    <t>No onsite monitoring - gang level - provision of basic documentation</t>
  </si>
  <si>
    <t xml:space="preserve">RAMS / SSOW Development / Collaboration with Stakeholders </t>
  </si>
  <si>
    <t xml:space="preserve">Specific SSOW plus inclusion of local level 'point to work' assessment </t>
  </si>
  <si>
    <t>Work Team competent in use of detection equipment, safe digging practices &amp; basic level of prestart planning.</t>
  </si>
  <si>
    <t>RAMS &amp; SSOW specific to the job covering existing services in the work area.</t>
  </si>
  <si>
    <t>Generic SSOW with basic use level of training to identify services and use of equipment with no job planning.</t>
  </si>
  <si>
    <t>Specific SSOW compliant TW Essential Standards and supplemented by basic gang level 'Point to Work' assessment on site.</t>
  </si>
  <si>
    <r>
      <t xml:space="preserve">Clear mandate of </t>
    </r>
    <r>
      <rPr>
        <b/>
        <sz val="12"/>
        <rFont val="Arial"/>
        <family val="2"/>
      </rPr>
      <t xml:space="preserve">'STOP' </t>
    </r>
    <r>
      <rPr>
        <sz val="12"/>
        <rFont val="Arial"/>
        <family val="2"/>
      </rPr>
      <t>work where point to work assessment identifies risk / hazards not identified in Pre-planning stages.</t>
    </r>
  </si>
  <si>
    <t>Specific SSOW integrated with Pre-planning stages</t>
  </si>
  <si>
    <t>Pre-planning of job consummate with risk levels completed in advance with information included in work pack and Specific RAMS/SSOW.</t>
  </si>
  <si>
    <t xml:space="preserve">Work activities undertaken under permit to dig regime </t>
  </si>
  <si>
    <t>RAMS &amp; SSOW production integrated with Design and Planning activities with avoidance of services a primary consideration.</t>
  </si>
  <si>
    <t>SSOW integrated with risk profiling identifying specific risk controls</t>
  </si>
  <si>
    <t>Collaboration with other stakeholders using data mapping on utility locations</t>
  </si>
  <si>
    <t>Long term influencing of schemes and projects providing an avoidance legacy</t>
  </si>
  <si>
    <t xml:space="preserve">Frequent Supervision - evidenced specific SSOW </t>
  </si>
  <si>
    <t xml:space="preserve">Preplanning &amp; Design integrated to determine job risk profiling including information via trial holes and or PAS 256. </t>
  </si>
  <si>
    <t xml:space="preserve">Infrequent Supervisory visits - generic documentation </t>
  </si>
  <si>
    <t xml:space="preserve">Information on SSOW generic </t>
  </si>
  <si>
    <r>
      <t xml:space="preserve">Clear mandate on </t>
    </r>
    <r>
      <rPr>
        <b/>
        <sz val="12"/>
        <rFont val="Arial"/>
        <family val="2"/>
      </rPr>
      <t>STOP</t>
    </r>
    <r>
      <rPr>
        <sz val="12"/>
        <rFont val="Arial"/>
        <family val="2"/>
      </rPr>
      <t xml:space="preserve"> work if hazard not envisaged by SSOW is identified involving reassessment by the Supervisor.</t>
    </r>
  </si>
  <si>
    <t xml:space="preserve">Constant Supervision - Specific SSOW </t>
  </si>
  <si>
    <t>Dedicated gang briefing with Supervisor before work acitivites commence.</t>
  </si>
  <si>
    <t xml:space="preserve">Supervisor involvement at Planning stages and fully engaged with all stakeholders during SSOW documentation preparation </t>
  </si>
  <si>
    <t>Dedicated Supervisor for work activity</t>
  </si>
  <si>
    <t>Service Identification</t>
  </si>
  <si>
    <t>Up to date coloured plans, understanding and use of on all works</t>
  </si>
  <si>
    <t>Basic, not current, paper plans</t>
  </si>
  <si>
    <t>Visual assessments</t>
  </si>
  <si>
    <t>All operatives fully trained on stand-alone reading and understanding plans</t>
  </si>
  <si>
    <t>Plans fully up-to-date</t>
  </si>
  <si>
    <t>Quality, electronic, plans and basic training</t>
  </si>
  <si>
    <t>Plans provided electronically</t>
  </si>
  <si>
    <t>Basic reading of plans training</t>
  </si>
  <si>
    <t>Basic plant available but no internal skills or specialist plant</t>
  </si>
  <si>
    <t>Non-invasive excavation ready</t>
  </si>
  <si>
    <t>Workforce fully trained in, compliant and competent with vacuum excavation</t>
  </si>
  <si>
    <t>All plant and tools meet minimum standards and managed internally</t>
  </si>
  <si>
    <t>Fully vacuum excavation compliant</t>
  </si>
  <si>
    <t>Vac-ex deployed on all works - as first option</t>
  </si>
  <si>
    <t>Specialised vacuum-excavator teams available</t>
  </si>
  <si>
    <t>Work specifically planned for vacuum-excavators</t>
  </si>
  <si>
    <t>Tools exceed minimum standards and speciliased equipment available</t>
  </si>
  <si>
    <t>Engagement with external, specialist, parties</t>
  </si>
  <si>
    <t>Specialist external parties routinely used for planned works (GPR etc.)</t>
  </si>
  <si>
    <t>Enagagement with statutory undertakers prior to works (e.g. buffer zones)</t>
  </si>
  <si>
    <t>Plant protection minimum standards met</t>
  </si>
  <si>
    <t>Competent teams providing detailed mark-up on site</t>
  </si>
  <si>
    <t>High skill levels in house and high levels of Continuous Improvement</t>
  </si>
  <si>
    <t>Good practice</t>
  </si>
  <si>
    <t>All Supervisors hold SSSTS/SMSTS</t>
  </si>
  <si>
    <t>Training provided to Team Leaders - SSSTS</t>
  </si>
  <si>
    <t>External coach for Supervisors and Area Managers</t>
  </si>
  <si>
    <t>Post strike refresher training</t>
  </si>
  <si>
    <t>Extended Permit to dig post utility damage</t>
  </si>
  <si>
    <t>Conference call post utility damage</t>
  </si>
  <si>
    <t>Weekly CAT &amp; Genny download and feedback</t>
  </si>
  <si>
    <t xml:space="preserve">Full competence review of all teams and 3 tier upskilling pathway </t>
  </si>
  <si>
    <t>Performance reporting direct and supply chain teams</t>
  </si>
  <si>
    <t>Feedback on CAT &amp; Genny download data</t>
  </si>
  <si>
    <t>Introduction and implementataion of 'prove it' campaign</t>
  </si>
  <si>
    <t>Supervisor Performance Dashboard</t>
  </si>
  <si>
    <t>Team performance dashboard</t>
  </si>
  <si>
    <t>Feedback on download data and findings</t>
  </si>
  <si>
    <t>Crews self-monitoring of performance via a single platform</t>
  </si>
  <si>
    <t>On-site assessment and coaching</t>
  </si>
  <si>
    <t>Joint Site inspection plan with Manager</t>
  </si>
  <si>
    <t>Supervision and coaching</t>
  </si>
  <si>
    <t>All latest tools available - constantly updated plans and asset location equipment</t>
  </si>
  <si>
    <t>Plans up to date and clear</t>
  </si>
  <si>
    <t>Training is provided to supervisors - SSSTS / SMSTS (for visiting supervision), or IOSH Managing Safely</t>
  </si>
  <si>
    <t>Operators hold L2 (or equivalent) service avoidance course.</t>
  </si>
  <si>
    <t>Team leaders hold L2 (or equivalent) service avoidance course.</t>
  </si>
  <si>
    <t>Basic behaviour processes applied</t>
  </si>
  <si>
    <t>Zero compromise culture embedded from ground up</t>
  </si>
  <si>
    <t>Statistics fed back to Board level</t>
  </si>
  <si>
    <t>Recognition for best performance</t>
  </si>
  <si>
    <t>Introduction and implementation of 'Zero Compromise'</t>
  </si>
  <si>
    <t>Electronic monitoring</t>
  </si>
  <si>
    <t>Performance Management via CAT analysis - evidence of</t>
  </si>
  <si>
    <t>Senior level review of management / supervisory inspections</t>
  </si>
  <si>
    <t>Safety zones (for mechanical plant) are evident - use of Proximity Wheel (or similar) on site</t>
  </si>
  <si>
    <t>Statutory Undertakers fully engaged at planning and design stages with utilities clearly defined in the vicinity of the works. Full Desk Top Survey undertaken.</t>
  </si>
  <si>
    <t xml:space="preserve">Designers use of Proximity Wheel (or similar) to design safe and appropriate site and plant </t>
  </si>
  <si>
    <t>TW Service Avoidance Maturity Model
Improvement plan</t>
  </si>
  <si>
    <t>2020 / 2021</t>
  </si>
  <si>
    <t>Green</t>
  </si>
  <si>
    <t xml:space="preserve">Physical CAT downloads </t>
  </si>
  <si>
    <t>Innovation and trial of new methods such as GPR</t>
  </si>
  <si>
    <t>Paper based guidance and visual prompts on site</t>
  </si>
  <si>
    <t xml:space="preserve">Detailed plans included in work pack </t>
  </si>
  <si>
    <t>VR / Augmented reality plans used on all works</t>
  </si>
  <si>
    <t>Planning function actively identify high risk services and contact asset owner</t>
  </si>
  <si>
    <t>No work to be undertaken without prior agreement from asset owner where a 'buffer zone' has been identified</t>
  </si>
  <si>
    <t>Evidence of trials / innovation with tools / equipment</t>
  </si>
  <si>
    <r>
      <rPr>
        <b/>
        <sz val="14"/>
        <color rgb="FF00B050"/>
        <rFont val="Calibri"/>
        <family val="2"/>
        <scheme val="minor"/>
      </rPr>
      <t>Asset</t>
    </r>
    <r>
      <rPr>
        <b/>
        <sz val="14"/>
        <color theme="1"/>
        <rFont val="Calibri"/>
        <family val="2"/>
        <scheme val="minor"/>
      </rPr>
      <t xml:space="preserve"> protection</t>
    </r>
  </si>
  <si>
    <t>Basic asset protection</t>
  </si>
  <si>
    <t>Asset / plant protection</t>
  </si>
  <si>
    <t>Exposed asset / plant supported and protected</t>
  </si>
  <si>
    <t>Requests made for asset / plant isolation</t>
  </si>
  <si>
    <t xml:space="preserve">Generic Risk Assessment provided to work gang in accordance with minimum HSG 47 requirements. </t>
  </si>
  <si>
    <t>Focus on best practices and technology use and development deployed for safe digging operations as an embedded philosophy within the organisation</t>
  </si>
  <si>
    <t>Supervisory visits occur but infrequent - low level of Supervisory monitoring with gang</t>
  </si>
  <si>
    <t>No change management control or protocols for gangs to follow</t>
  </si>
  <si>
    <t>Supervisor involved in site CAT &amp; Genny survey and mark-up of services before excavation works commence</t>
  </si>
  <si>
    <t>Specific SSOW requiring the presence of a site supervisor on site full time to monitor work activities and engage with Statutory Undertakers.</t>
  </si>
  <si>
    <t>Permit to dig mandated, issued and accepted on site as part of the SSOW.</t>
  </si>
  <si>
    <r>
      <t xml:space="preserve">Gang empowered to </t>
    </r>
    <r>
      <rPr>
        <b/>
        <sz val="12"/>
        <rFont val="Arial"/>
        <family val="2"/>
      </rPr>
      <t>STOP</t>
    </r>
    <r>
      <rPr>
        <sz val="12"/>
        <rFont val="Arial"/>
        <family val="2"/>
      </rPr>
      <t xml:space="preserve"> work activity to allow reassessment</t>
    </r>
  </si>
  <si>
    <t>Basic information and instructions provided to the gang before arrival on site</t>
  </si>
  <si>
    <t>Gang level supervision only, full reliance on self monitoring</t>
  </si>
  <si>
    <t>Briefed on all elements of HSG47 - applied and incorporated in SSOW</t>
  </si>
  <si>
    <t>Able to apply the basic controls outlined within HSG47 as an operative and demonstrate safe digging practices</t>
  </si>
  <si>
    <t>NEBOSH General Certificate (or equivalent) - Senior Mangement</t>
  </si>
  <si>
    <t>Able to apply the basic controls outlined within HSG47 as an operative and demosntrate safe digging practices</t>
  </si>
  <si>
    <t>Internal behavioural coaching assessments and cultural development programme</t>
  </si>
  <si>
    <t>External behavioural coaching assessment</t>
  </si>
  <si>
    <t xml:space="preserve">Regular &amp; targeted (post incident) Internal refresher training </t>
  </si>
  <si>
    <t>Recorded Inspections</t>
  </si>
  <si>
    <t>Utility mark up quality assessment in line with ES</t>
  </si>
  <si>
    <t>Photographic evidence monitoring of utility mark up quality</t>
  </si>
  <si>
    <t xml:space="preserve">G-CAT by bluetooth CAT Manager (or equivalent) </t>
  </si>
  <si>
    <t>Teams actively raising Near Miss, SO, concerns or issues at all times, recording and resolving identified issues</t>
  </si>
  <si>
    <t>Evidence of trials of VR / Augmented reality (e.g. NUAR) systems</t>
  </si>
  <si>
    <t>Basic correctly insulated hand tools in use</t>
  </si>
  <si>
    <t>External JCB / Mini-excavators available (in line with legal requirements e.g. PUWER &amp; ES01)</t>
  </si>
  <si>
    <t>All hand tools compliant with TW essential standard (e.g. Picks)</t>
  </si>
  <si>
    <t>Internal JCB / Mini-excavators and drivers available (appointed, trained and competent)</t>
  </si>
  <si>
    <t>All hand tools above the minimum standards within TW essential standard</t>
  </si>
  <si>
    <t>All operatives aware of assets / plant in area of excavation</t>
  </si>
  <si>
    <t>External parties available to undertake asset / plant detection and mark-up</t>
  </si>
  <si>
    <t>Evidence of isolation requests being submitted and recorded</t>
  </si>
  <si>
    <t xml:space="preserve">Established processes for management of high risk assets (EHV / HP gas, including where applicable relevant permits in place which could include isolation) </t>
  </si>
  <si>
    <t>Members of cross-industry forums / groups and evidence of actions / improvements coming from these and shared</t>
  </si>
  <si>
    <t>Monitoring and Supervision levels appropriate to risk profiling of job (documented as part of SSOW/RAMS)</t>
  </si>
  <si>
    <t>If through planning / design activity the task is assessed to be high risk, then a supervisor must be present at the start of site activities</t>
  </si>
  <si>
    <t>Competent Supervisor on site with Service Avoidance Training and SMSTS as a minimum requirement</t>
  </si>
  <si>
    <t>Competency Assessments undertaken at regular intervals - ensuring training and competency e.g. CAT &amp; genny</t>
  </si>
  <si>
    <t>Briefed on all elements of HSG47</t>
  </si>
  <si>
    <t>Programme of daily site visits in place - Team leader / Supervisor (example every team visited once a week minimum)</t>
  </si>
  <si>
    <t>Safety Observtaion and Good Practice reporting</t>
  </si>
  <si>
    <t>Near Miss Reporting</t>
  </si>
  <si>
    <t>Live monitoring via 'E-vid' of operations</t>
  </si>
  <si>
    <t>Live monitoring of markups (e.g. via Evid)</t>
  </si>
  <si>
    <t xml:space="preserve">Plans updated during works - (e.g. red lining)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</si>
</sst>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FFFF"/>
      <name val="Calibri"/>
      <family val="2"/>
    </font>
    <font>
      <b/>
      <sz val="12"/>
      <color theme="1"/>
      <name val="Arial"/>
      <family val="2"/>
    </font>
    <font>
      <sz val="20"/>
      <color rgb="FF000000"/>
      <name val="Calibri"/>
      <family val="2"/>
    </font>
    <font>
      <sz val="20"/>
      <color theme="0"/>
      <name val="Calibri"/>
      <family val="2"/>
      <scheme val="minor"/>
    </font>
    <font>
      <b/>
      <sz val="28"/>
      <color theme="0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0"/>
      <name val="Arial"/>
      <family val="2"/>
    </font>
    <font>
      <sz val="12"/>
      <color theme="1"/>
      <name val="Arial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26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2">
    <xf numFmtId="0" fontId="0" fillId="0" borderId="0" xfId="0"/>
    <xf numFmtId="0" fontId="0" fillId="3" borderId="0" xfId="0" applyFill="1"/>
    <xf numFmtId="9" fontId="7" fillId="0" borderId="0" xfId="1" applyFont="1"/>
    <xf numFmtId="0" fontId="1" fillId="0" borderId="2" xfId="0" applyFont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4" fillId="8" borderId="0" xfId="0" applyFont="1" applyFill="1" applyBorder="1" applyAlignment="1">
      <alignment vertical="center" textRotation="90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0" xfId="0" applyFont="1" applyFill="1" applyBorder="1"/>
    <xf numFmtId="0" fontId="3" fillId="0" borderId="0" xfId="0" applyFont="1"/>
    <xf numFmtId="0" fontId="6" fillId="0" borderId="0" xfId="0" applyFont="1"/>
    <xf numFmtId="0" fontId="14" fillId="0" borderId="0" xfId="0" applyFont="1" applyFill="1" applyBorder="1" applyAlignment="1">
      <alignment vertical="center" textRotation="90"/>
    </xf>
    <xf numFmtId="0" fontId="10" fillId="3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1" fillId="6" borderId="40" xfId="0" applyFont="1" applyFill="1" applyBorder="1" applyAlignment="1">
      <alignment vertical="center" textRotation="90" wrapText="1"/>
    </xf>
    <xf numFmtId="9" fontId="8" fillId="6" borderId="4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textRotation="90" wrapText="1"/>
    </xf>
    <xf numFmtId="0" fontId="0" fillId="3" borderId="11" xfId="0" applyFill="1" applyBorder="1" applyAlignment="1">
      <alignment vertical="center" textRotation="90"/>
    </xf>
    <xf numFmtId="0" fontId="10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textRotation="90" wrapText="1"/>
    </xf>
    <xf numFmtId="0" fontId="9" fillId="3" borderId="1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3" borderId="11" xfId="0" applyFill="1" applyBorder="1" applyAlignment="1"/>
    <xf numFmtId="0" fontId="13" fillId="6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textRotation="90"/>
    </xf>
    <xf numFmtId="9" fontId="8" fillId="3" borderId="2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/>
    <xf numFmtId="9" fontId="8" fillId="3" borderId="7" xfId="0" applyNumberFormat="1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vertical="center" textRotation="90" wrapText="1"/>
    </xf>
    <xf numFmtId="9" fontId="8" fillId="3" borderId="43" xfId="0" applyNumberFormat="1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vertical="center" textRotation="90" wrapText="1"/>
    </xf>
    <xf numFmtId="0" fontId="0" fillId="3" borderId="0" xfId="0" applyFill="1" applyAlignment="1">
      <alignment horizontal="center"/>
    </xf>
    <xf numFmtId="0" fontId="21" fillId="4" borderId="36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Border="1"/>
    <xf numFmtId="0" fontId="8" fillId="3" borderId="36" xfId="0" applyFont="1" applyFill="1" applyBorder="1"/>
    <xf numFmtId="0" fontId="8" fillId="3" borderId="44" xfId="0" applyFont="1" applyFill="1" applyBorder="1"/>
    <xf numFmtId="0" fontId="8" fillId="3" borderId="30" xfId="0" applyFont="1" applyFill="1" applyBorder="1"/>
    <xf numFmtId="0" fontId="8" fillId="3" borderId="7" xfId="0" applyFont="1" applyFill="1" applyBorder="1"/>
    <xf numFmtId="0" fontId="8" fillId="9" borderId="30" xfId="0" applyFont="1" applyFill="1" applyBorder="1"/>
    <xf numFmtId="0" fontId="8" fillId="10" borderId="30" xfId="0" applyFont="1" applyFill="1" applyBorder="1"/>
    <xf numFmtId="0" fontId="8" fillId="11" borderId="30" xfId="0" applyFont="1" applyFill="1" applyBorder="1"/>
    <xf numFmtId="0" fontId="8" fillId="3" borderId="13" xfId="0" applyFont="1" applyFill="1" applyBorder="1"/>
    <xf numFmtId="0" fontId="8" fillId="3" borderId="4" xfId="0" applyFont="1" applyFill="1" applyBorder="1"/>
    <xf numFmtId="0" fontId="12" fillId="3" borderId="29" xfId="0" applyFont="1" applyFill="1" applyBorder="1"/>
    <xf numFmtId="0" fontId="8" fillId="3" borderId="0" xfId="0" applyFont="1" applyFill="1" applyAlignment="1">
      <alignment horizontal="center"/>
    </xf>
    <xf numFmtId="0" fontId="12" fillId="3" borderId="30" xfId="0" applyFont="1" applyFill="1" applyBorder="1"/>
    <xf numFmtId="0" fontId="12" fillId="3" borderId="31" xfId="0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17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" fontId="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7" fontId="4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15" borderId="0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vertical="center" wrapText="1"/>
    </xf>
    <xf numFmtId="0" fontId="0" fillId="16" borderId="0" xfId="0" applyFill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/>
    </xf>
    <xf numFmtId="0" fontId="0" fillId="0" borderId="51" xfId="0" applyBorder="1"/>
    <xf numFmtId="0" fontId="1" fillId="0" borderId="2" xfId="0" applyFont="1" applyBorder="1" applyAlignment="1">
      <alignment vertical="center" wrapText="1"/>
    </xf>
    <xf numFmtId="0" fontId="14" fillId="8" borderId="0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textRotation="90" wrapText="1"/>
    </xf>
    <xf numFmtId="9" fontId="13" fillId="0" borderId="21" xfId="0" applyNumberFormat="1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 textRotation="90" wrapText="1"/>
    </xf>
    <xf numFmtId="9" fontId="13" fillId="0" borderId="26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textRotation="90" wrapText="1"/>
    </xf>
    <xf numFmtId="0" fontId="25" fillId="4" borderId="38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 textRotation="90"/>
    </xf>
    <xf numFmtId="0" fontId="25" fillId="4" borderId="39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7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left" vertical="top" wrapText="1"/>
      <protection locked="0"/>
    </xf>
    <xf numFmtId="0" fontId="3" fillId="0" borderId="54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17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1" fontId="1" fillId="2" borderId="33" xfId="0" applyNumberFormat="1" applyFont="1" applyFill="1" applyBorder="1" applyAlignment="1" applyProtection="1">
      <alignment horizontal="center" vertical="center" wrapText="1"/>
    </xf>
    <xf numFmtId="1" fontId="1" fillId="2" borderId="58" xfId="0" applyNumberFormat="1" applyFont="1" applyFill="1" applyBorder="1" applyAlignment="1" applyProtection="1">
      <alignment horizontal="left" vertical="center" wrapText="1"/>
    </xf>
    <xf numFmtId="1" fontId="5" fillId="2" borderId="33" xfId="0" applyNumberFormat="1" applyFont="1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7" xfId="0" applyNumberFormat="1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center" wrapText="1"/>
    </xf>
    <xf numFmtId="0" fontId="14" fillId="8" borderId="0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9" fontId="21" fillId="4" borderId="44" xfId="1" applyFont="1" applyFill="1" applyBorder="1" applyAlignment="1">
      <alignment horizontal="center" vertical="center"/>
    </xf>
    <xf numFmtId="9" fontId="21" fillId="4" borderId="4" xfId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0" fillId="12" borderId="29" xfId="0" applyFill="1" applyBorder="1" applyAlignment="1">
      <alignment horizontal="center" vertical="center" textRotation="90"/>
    </xf>
    <xf numFmtId="0" fontId="0" fillId="12" borderId="36" xfId="0" applyFill="1" applyBorder="1" applyAlignment="1">
      <alignment horizontal="center" vertical="center" textRotation="90"/>
    </xf>
    <xf numFmtId="0" fontId="0" fillId="12" borderId="37" xfId="0" applyFill="1" applyBorder="1" applyAlignment="1">
      <alignment horizontal="center" vertical="center" textRotation="90"/>
    </xf>
    <xf numFmtId="0" fontId="0" fillId="12" borderId="29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17" fillId="4" borderId="34" xfId="0" applyFont="1" applyFill="1" applyBorder="1" applyAlignment="1">
      <alignment horizontal="center" vertical="center" textRotation="90"/>
    </xf>
    <xf numFmtId="0" fontId="17" fillId="4" borderId="35" xfId="0" applyFont="1" applyFill="1" applyBorder="1" applyAlignment="1">
      <alignment horizontal="center" vertical="center" textRotation="90"/>
    </xf>
    <xf numFmtId="0" fontId="25" fillId="4" borderId="29" xfId="0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/>
    </xf>
    <xf numFmtId="0" fontId="1" fillId="14" borderId="36" xfId="0" applyFont="1" applyFill="1" applyBorder="1" applyAlignment="1">
      <alignment horizontal="center"/>
    </xf>
    <xf numFmtId="0" fontId="1" fillId="14" borderId="57" xfId="0" applyFont="1" applyFill="1" applyBorder="1" applyAlignment="1">
      <alignment horizontal="center"/>
    </xf>
    <xf numFmtId="0" fontId="14" fillId="8" borderId="29" xfId="0" applyFont="1" applyFill="1" applyBorder="1" applyAlignment="1">
      <alignment horizontal="center" vertical="center" textRotation="90"/>
    </xf>
    <xf numFmtId="0" fontId="14" fillId="8" borderId="30" xfId="0" applyFont="1" applyFill="1" applyBorder="1" applyAlignment="1">
      <alignment horizontal="center" vertical="center" textRotation="90"/>
    </xf>
    <xf numFmtId="0" fontId="14" fillId="8" borderId="31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22" fillId="13" borderId="30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31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right"/>
    </xf>
    <xf numFmtId="0" fontId="19" fillId="6" borderId="11" xfId="0" applyFont="1" applyFill="1" applyBorder="1" applyAlignment="1">
      <alignment horizontal="right"/>
    </xf>
    <xf numFmtId="0" fontId="19" fillId="6" borderId="27" xfId="0" applyFont="1" applyFill="1" applyBorder="1" applyAlignment="1">
      <alignment horizontal="right"/>
    </xf>
    <xf numFmtId="0" fontId="20" fillId="6" borderId="28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14" fillId="8" borderId="15" xfId="0" applyFont="1" applyFill="1" applyBorder="1" applyAlignment="1">
      <alignment horizontal="center" vertical="center" textRotation="90"/>
    </xf>
    <xf numFmtId="0" fontId="14" fillId="8" borderId="56" xfId="0" applyFont="1" applyFill="1" applyBorder="1" applyAlignment="1">
      <alignment horizontal="center" vertical="center" textRotation="90"/>
    </xf>
    <xf numFmtId="0" fontId="14" fillId="8" borderId="60" xfId="0" applyFont="1" applyFill="1" applyBorder="1" applyAlignment="1">
      <alignment horizontal="center" vertical="center" textRotation="90"/>
    </xf>
    <xf numFmtId="0" fontId="14" fillId="8" borderId="36" xfId="0" applyFont="1" applyFill="1" applyBorder="1" applyAlignment="1">
      <alignment horizontal="center" vertical="center" textRotation="90"/>
    </xf>
    <xf numFmtId="0" fontId="14" fillId="8" borderId="0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4" fillId="8" borderId="46" xfId="0" applyFont="1" applyFill="1" applyBorder="1" applyAlignment="1">
      <alignment horizontal="center" vertical="center" textRotation="90"/>
    </xf>
    <xf numFmtId="0" fontId="14" fillId="8" borderId="47" xfId="0" applyFont="1" applyFill="1" applyBorder="1" applyAlignment="1">
      <alignment horizontal="center" vertical="center" textRotation="90"/>
    </xf>
    <xf numFmtId="0" fontId="14" fillId="8" borderId="3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4" fillId="8" borderId="48" xfId="0" applyFont="1" applyFill="1" applyBorder="1" applyAlignment="1">
      <alignment horizontal="center" vertical="center" textRotation="90"/>
    </xf>
    <xf numFmtId="0" fontId="14" fillId="8" borderId="20" xfId="0" applyFont="1" applyFill="1" applyBorder="1" applyAlignment="1">
      <alignment horizontal="center" vertical="center" textRotation="90"/>
    </xf>
    <xf numFmtId="0" fontId="14" fillId="8" borderId="22" xfId="0" applyFont="1" applyFill="1" applyBorder="1" applyAlignment="1">
      <alignment horizontal="center" vertical="center" textRotation="90"/>
    </xf>
    <xf numFmtId="0" fontId="1" fillId="7" borderId="17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8" borderId="10" xfId="0" applyFont="1" applyFill="1" applyBorder="1" applyAlignment="1">
      <alignment horizontal="center" vertical="center" textRotation="90"/>
    </xf>
    <xf numFmtId="0" fontId="14" fillId="8" borderId="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14" fillId="8" borderId="6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3" fillId="0" borderId="51" xfId="0" applyFont="1" applyBorder="1" applyAlignment="1">
      <alignment vertical="center" wrapText="1"/>
    </xf>
    <xf numFmtId="0" fontId="0" fillId="0" borderId="51" xfId="0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79"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25</xdr:row>
      <xdr:rowOff>64425</xdr:rowOff>
    </xdr:from>
    <xdr:to>
      <xdr:col>13</xdr:col>
      <xdr:colOff>1108075</xdr:colOff>
      <xdr:row>31</xdr:row>
      <xdr:rowOff>170791</xdr:rowOff>
    </xdr:to>
    <xdr:pic>
      <xdr:nvPicPr>
        <xdr:cNvPr id="1302" name="Picture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10200" y="13297825"/>
          <a:ext cx="4740275" cy="132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182766</xdr:colOff>
      <xdr:row>0</xdr:row>
      <xdr:rowOff>63500</xdr:rowOff>
    </xdr:from>
    <xdr:to>
      <xdr:col>13</xdr:col>
      <xdr:colOff>1130186</xdr:colOff>
      <xdr:row>0</xdr:row>
      <xdr:rowOff>1206500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21973B-DDCA-4380-A0F0-2255B084C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1966" y="63500"/>
          <a:ext cx="115062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35</xdr:row>
      <xdr:rowOff>11908</xdr:rowOff>
    </xdr:from>
    <xdr:to>
      <xdr:col>3</xdr:col>
      <xdr:colOff>1107282</xdr:colOff>
      <xdr:row>40</xdr:row>
      <xdr:rowOff>170937</xdr:rowOff>
    </xdr:to>
    <xdr:pic>
      <xdr:nvPicPr>
        <xdr:cNvPr id="18624" name="Picture 4">
          <a:extLst>
            <a:ext uri="{FF2B5EF4-FFF2-40B4-BE49-F238E27FC236}">
              <a16:creationId xmlns:a16="http://schemas.microsoft.com/office/drawing/2014/main" id="{00000000-0008-0000-0100-0000C0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17692689"/>
          <a:ext cx="3667126" cy="111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368045</xdr:colOff>
      <xdr:row>0</xdr:row>
      <xdr:rowOff>33338</xdr:rowOff>
    </xdr:from>
    <xdr:to>
      <xdr:col>9</xdr:col>
      <xdr:colOff>0</xdr:colOff>
      <xdr:row>3</xdr:row>
      <xdr:rowOff>261937</xdr:rowOff>
    </xdr:to>
    <xdr:pic>
      <xdr:nvPicPr>
        <xdr:cNvPr id="18625" name="Picture 6" descr="thames-water-logo-cmk.jpg">
          <a:extLst>
            <a:ext uri="{FF2B5EF4-FFF2-40B4-BE49-F238E27FC236}">
              <a16:creationId xmlns:a16="http://schemas.microsoft.com/office/drawing/2014/main" id="{00000000-0008-0000-0100-0000C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9264" y="33338"/>
          <a:ext cx="1179767" cy="1204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40" zoomScaleNormal="40" workbookViewId="0">
      <pane ySplit="1" topLeftCell="A7" activePane="bottomLeft" state="frozen"/>
      <selection pane="bottomLeft" activeCell="D13" sqref="D13"/>
    </sheetView>
  </sheetViews>
  <sheetFormatPr defaultRowHeight="14.4" x14ac:dyDescent="0.3"/>
  <cols>
    <col min="3" max="3" width="27.109375" customWidth="1"/>
    <col min="4" max="4" width="51.5546875" customWidth="1"/>
    <col min="5" max="5" width="2.88671875" customWidth="1"/>
    <col min="6" max="6" width="51.5546875" customWidth="1"/>
    <col min="7" max="7" width="2.88671875" customWidth="1"/>
    <col min="8" max="8" width="51.5546875" customWidth="1"/>
    <col min="9" max="9" width="2.88671875" customWidth="1"/>
    <col min="10" max="10" width="51.5546875" customWidth="1"/>
    <col min="11" max="11" width="2.88671875" customWidth="1"/>
    <col min="12" max="12" width="51.5546875" customWidth="1"/>
    <col min="13" max="13" width="2.88671875" customWidth="1"/>
    <col min="14" max="14" width="17.109375" customWidth="1"/>
    <col min="15" max="19" width="0" hidden="1" customWidth="1"/>
  </cols>
  <sheetData>
    <row r="1" spans="1:20" ht="96.75" customHeight="1" x14ac:dyDescent="0.3">
      <c r="A1" s="144" t="s">
        <v>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83"/>
    </row>
    <row r="2" spans="1:2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56.4" customHeight="1" x14ac:dyDescent="0.3">
      <c r="A3" s="158" t="s">
        <v>0</v>
      </c>
      <c r="B3" s="159"/>
      <c r="C3" s="160"/>
      <c r="D3" s="112" t="s">
        <v>1</v>
      </c>
      <c r="E3" s="113" t="s">
        <v>19</v>
      </c>
      <c r="F3" s="112" t="s">
        <v>2</v>
      </c>
      <c r="G3" s="113" t="s">
        <v>20</v>
      </c>
      <c r="H3" s="112" t="s">
        <v>3</v>
      </c>
      <c r="I3" s="113" t="s">
        <v>21</v>
      </c>
      <c r="J3" s="112" t="s">
        <v>4</v>
      </c>
      <c r="K3" s="113" t="s">
        <v>22</v>
      </c>
      <c r="L3" s="112" t="s">
        <v>5</v>
      </c>
      <c r="M3" s="113" t="s">
        <v>23</v>
      </c>
      <c r="N3" s="114" t="s">
        <v>6</v>
      </c>
    </row>
    <row r="4" spans="1:2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58.5" customHeight="1" x14ac:dyDescent="0.3">
      <c r="A5" s="151"/>
      <c r="B5" s="152"/>
      <c r="C5" s="153"/>
      <c r="D5" s="101" t="s">
        <v>45</v>
      </c>
      <c r="E5" s="102"/>
      <c r="F5" s="101" t="s">
        <v>7</v>
      </c>
      <c r="G5" s="102"/>
      <c r="H5" s="101" t="s">
        <v>46</v>
      </c>
      <c r="I5" s="102"/>
      <c r="J5" s="101" t="s">
        <v>47</v>
      </c>
      <c r="K5" s="102"/>
      <c r="L5" s="101" t="s">
        <v>48</v>
      </c>
      <c r="M5" s="102"/>
      <c r="N5" s="42"/>
    </row>
    <row r="6" spans="1:20" ht="60" customHeight="1" x14ac:dyDescent="0.3">
      <c r="A6" s="156" t="s">
        <v>51</v>
      </c>
      <c r="B6" s="97">
        <v>1</v>
      </c>
      <c r="C6" s="98" t="s">
        <v>52</v>
      </c>
      <c r="D6" s="103" t="str">
        <f>'SAI 1'!B3</f>
        <v>Basic awareness of service avoidance risk management</v>
      </c>
      <c r="E6" s="104" t="s">
        <v>196</v>
      </c>
      <c r="F6" s="105" t="str">
        <f>'SAI 1'!B10</f>
        <v>Meeting minimum standards in most areas</v>
      </c>
      <c r="G6" s="104" t="s">
        <v>196</v>
      </c>
      <c r="H6" s="105" t="str">
        <f>'SAI 1'!B18</f>
        <v>Service avoidance is considered in all aspects of safety</v>
      </c>
      <c r="I6" s="104"/>
      <c r="J6" s="105" t="str">
        <f>'SAI 1'!I3</f>
        <v>Service avoidance prevention strategy integration with business operations and supply chain</v>
      </c>
      <c r="K6" s="104"/>
      <c r="L6" s="105" t="str">
        <f>'SAI 1'!I10</f>
        <v>Evidence of an existing service avoidance strategy throughout the culture and management systems of the business</v>
      </c>
      <c r="M6" s="99"/>
      <c r="N6" s="100">
        <f>SUM(O6:S6)</f>
        <v>0.04</v>
      </c>
      <c r="O6" s="2">
        <f>IF(E6="Green",0.02,IF(E6="Amber",0.01,0))</f>
        <v>0.02</v>
      </c>
      <c r="P6" s="2">
        <f>IF(G6="Green",0.02,IF(G6="Amber",0.01,0))</f>
        <v>0.02</v>
      </c>
      <c r="Q6" s="2">
        <f>IF(I6="Green",0.02,IF(I6="Amber",0.01,0))</f>
        <v>0</v>
      </c>
      <c r="R6" s="2">
        <f>IF(K6="Green",0.02,IF(K6="Amber",0.01,0))</f>
        <v>0</v>
      </c>
      <c r="S6" s="2">
        <f>IF(M6="Green",0.02,IF(M6="Amber",0.01,0))</f>
        <v>0</v>
      </c>
      <c r="T6" s="2"/>
    </row>
    <row r="7" spans="1:20" ht="59.4" customHeight="1" x14ac:dyDescent="0.3">
      <c r="A7" s="156"/>
      <c r="B7" s="97">
        <v>2</v>
      </c>
      <c r="C7" s="98" t="s">
        <v>58</v>
      </c>
      <c r="D7" s="105" t="str">
        <f>'SAI 2'!B3</f>
        <v>No formal behaviours process in place</v>
      </c>
      <c r="E7" s="104"/>
      <c r="F7" s="105" t="str">
        <f>'SAI 2'!B9</f>
        <v>Basic behaviour processes applied</v>
      </c>
      <c r="G7" s="104"/>
      <c r="H7" s="105" t="str">
        <f>'SAI 2'!B15</f>
        <v>Programme of behaviours in place and being monitored</v>
      </c>
      <c r="I7" s="104"/>
      <c r="J7" s="105" t="str">
        <f>'SAI 2'!I3</f>
        <v>Clear evidence that behaviours programme is established and understood by all employees</v>
      </c>
      <c r="K7" s="104"/>
      <c r="L7" s="105" t="str">
        <f>'SAI 2'!I11</f>
        <v>Behaviour programme fully embeded and regurlarly reviewed</v>
      </c>
      <c r="M7" s="99"/>
      <c r="N7" s="100">
        <f t="shared" ref="N7:N18" si="0">SUM(O7:S7)</f>
        <v>0</v>
      </c>
      <c r="O7" s="2">
        <f t="shared" ref="O7:O18" si="1">IF(E7="Green",0.02,IF(E7="Amber",0.01,0))</f>
        <v>0</v>
      </c>
      <c r="P7" s="2">
        <f>IF(G7="Green",0.02,IF(G7="Amber",0.01,0))</f>
        <v>0</v>
      </c>
      <c r="Q7" s="2">
        <f>IF(I7="Green",0.02,IF(I7="Amber",0.01,0))</f>
        <v>0</v>
      </c>
      <c r="R7" s="2">
        <f>IF(K7="Green",0.02,IF(K7="Amber",0.01,0))</f>
        <v>0</v>
      </c>
      <c r="S7" s="2">
        <f>IF(M7="Green",0.02,IF(M7="Amber",0.01,0))</f>
        <v>0</v>
      </c>
      <c r="T7" s="2"/>
    </row>
    <row r="8" spans="1:20" ht="59.4" customHeight="1" thickBot="1" x14ac:dyDescent="0.35">
      <c r="A8" s="156"/>
      <c r="B8" s="97">
        <v>3</v>
      </c>
      <c r="C8" s="98" t="s">
        <v>59</v>
      </c>
      <c r="D8" s="105" t="str">
        <f>'SAI 3'!B3</f>
        <v>Basic level of supervision</v>
      </c>
      <c r="E8" s="104"/>
      <c r="F8" s="105" t="str">
        <f>'SAI 3'!B10</f>
        <v>Supervision and coaching</v>
      </c>
      <c r="G8" s="104"/>
      <c r="H8" s="105" t="str">
        <f>'SAI 3'!B18</f>
        <v>Written review of processes on site</v>
      </c>
      <c r="I8" s="104"/>
      <c r="J8" s="105" t="str">
        <f>'SAI 3'!I3</f>
        <v>Electronic monitoring</v>
      </c>
      <c r="K8" s="104"/>
      <c r="L8" s="105" t="str">
        <f>'SAI 3'!I11</f>
        <v>Evidence of an existing service avoidance strategy throughout the culture and management systems of the business</v>
      </c>
      <c r="M8" s="99"/>
      <c r="N8" s="100">
        <f t="shared" si="0"/>
        <v>0</v>
      </c>
      <c r="O8" s="2">
        <f t="shared" si="1"/>
        <v>0</v>
      </c>
      <c r="P8" s="2">
        <f>IF(G8="Green",0.02,IF(G8="Amber",0.01,0))</f>
        <v>0</v>
      </c>
      <c r="Q8" s="2">
        <f>IF(I8="Green",0.02,IF(I8="Amber",0.01,0))</f>
        <v>0</v>
      </c>
      <c r="R8" s="2">
        <f>IF(K8="Green",0.02,IF(K8="Amber",0.01,0))</f>
        <v>0</v>
      </c>
      <c r="S8" s="2">
        <f>IF(M8="Green",0.02,IF(M8="Amber",0.01,0))</f>
        <v>0</v>
      </c>
      <c r="T8" s="2"/>
    </row>
    <row r="9" spans="1:20" ht="16.2" thickBot="1" x14ac:dyDescent="0.35">
      <c r="A9" s="44"/>
      <c r="B9" s="36"/>
      <c r="C9" s="39"/>
      <c r="D9" s="37"/>
      <c r="E9" s="38"/>
      <c r="F9" s="37"/>
      <c r="G9" s="38"/>
      <c r="H9" s="37"/>
      <c r="I9" s="38"/>
      <c r="J9" s="37"/>
      <c r="K9" s="38"/>
      <c r="L9" s="37"/>
      <c r="M9" s="38"/>
      <c r="N9" s="45"/>
      <c r="O9" s="2"/>
      <c r="P9" s="2"/>
      <c r="Q9" s="2"/>
      <c r="R9" s="2"/>
      <c r="S9" s="2"/>
      <c r="T9" s="2"/>
    </row>
    <row r="10" spans="1:20" ht="60.75" customHeight="1" x14ac:dyDescent="0.3">
      <c r="A10" s="148"/>
      <c r="B10" s="149"/>
      <c r="C10" s="150"/>
      <c r="D10" s="101" t="s">
        <v>45</v>
      </c>
      <c r="E10" s="102"/>
      <c r="F10" s="101" t="s">
        <v>7</v>
      </c>
      <c r="G10" s="102"/>
      <c r="H10" s="101" t="s">
        <v>46</v>
      </c>
      <c r="I10" s="102"/>
      <c r="J10" s="101" t="s">
        <v>47</v>
      </c>
      <c r="K10" s="102"/>
      <c r="L10" s="101" t="s">
        <v>48</v>
      </c>
      <c r="M10" s="33"/>
      <c r="N10" s="34"/>
      <c r="O10" s="2"/>
      <c r="P10" s="2"/>
      <c r="Q10" s="2"/>
      <c r="R10" s="2"/>
      <c r="S10" s="2"/>
      <c r="T10" s="2"/>
    </row>
    <row r="11" spans="1:20" ht="60.6" customHeight="1" x14ac:dyDescent="0.3">
      <c r="A11" s="156" t="s">
        <v>53</v>
      </c>
      <c r="B11" s="97">
        <v>4</v>
      </c>
      <c r="C11" s="98" t="s">
        <v>135</v>
      </c>
      <c r="D11" s="105" t="str">
        <f>'SAI 4'!B3</f>
        <v>Paper based guidance and visual prompts on site</v>
      </c>
      <c r="E11" s="104"/>
      <c r="F11" s="105" t="str">
        <f>'SAI 4'!B9</f>
        <v>Provision of detailed plans provided in packs</v>
      </c>
      <c r="G11" s="104"/>
      <c r="H11" s="105" t="str">
        <f>'SAI 4'!B17</f>
        <v>Quality, electronic, plans and basic training</v>
      </c>
      <c r="I11" s="104"/>
      <c r="J11" s="105" t="str">
        <f>'SAI 4'!I3</f>
        <v>Up to date coloured plans, understanding and use of on all works</v>
      </c>
      <c r="K11" s="104"/>
      <c r="L11" s="105" t="str">
        <f>'SAI 4'!I11</f>
        <v>All latest tools available - constantly updated plans and asset location equipment</v>
      </c>
      <c r="M11" s="99"/>
      <c r="N11" s="100">
        <f t="shared" si="0"/>
        <v>0</v>
      </c>
      <c r="O11" s="2">
        <f t="shared" si="1"/>
        <v>0</v>
      </c>
      <c r="P11" s="2">
        <f>IF(G11="Green",0.02,IF(G11="Amber",0.01,0))</f>
        <v>0</v>
      </c>
      <c r="Q11" s="2">
        <f>IF(I11="Green",0.02,IF(I11="Amber",0.01,0))</f>
        <v>0</v>
      </c>
      <c r="R11" s="2">
        <f>IF(K11="Green",0.02,IF(K11="Amber",0.01,0))</f>
        <v>0</v>
      </c>
      <c r="S11" s="2">
        <f>IF(M11="Green",0.02,IF(M11="Amber",0.01,0))</f>
        <v>0</v>
      </c>
      <c r="T11" s="2"/>
    </row>
    <row r="12" spans="1:20" ht="60.6" customHeight="1" x14ac:dyDescent="0.3">
      <c r="A12" s="156"/>
      <c r="B12" s="97">
        <v>5</v>
      </c>
      <c r="C12" s="98" t="s">
        <v>54</v>
      </c>
      <c r="D12" s="105" t="str">
        <f>'SAI 5'!B3</f>
        <v>Basic plant available but no internal skills or specialist plant</v>
      </c>
      <c r="E12" s="104"/>
      <c r="F12" s="105" t="str">
        <f>'SAI 5'!B9</f>
        <v>All plant and tools meet minimum standards and managed internally</v>
      </c>
      <c r="G12" s="104"/>
      <c r="H12" s="105" t="str">
        <f>'SAI 5'!B15</f>
        <v>Tools exceed minimum standards and speciliased equipment available</v>
      </c>
      <c r="I12" s="104"/>
      <c r="J12" s="105" t="str">
        <f>'SAI 5'!I3</f>
        <v>Non-invasive excavation ready</v>
      </c>
      <c r="K12" s="104"/>
      <c r="L12" s="105" t="str">
        <f>'SAI 5'!I10</f>
        <v>Fully vacuum excavation compliant</v>
      </c>
      <c r="M12" s="99"/>
      <c r="N12" s="100">
        <f t="shared" si="0"/>
        <v>0</v>
      </c>
      <c r="O12" s="2">
        <f t="shared" si="1"/>
        <v>0</v>
      </c>
      <c r="P12" s="2">
        <f>IF(G12="Green",0.02,IF(G12="Amber",0.01,0))</f>
        <v>0</v>
      </c>
      <c r="Q12" s="2">
        <f>IF(I12="Green",0.02,IF(I12="Amber",0.01,0))</f>
        <v>0</v>
      </c>
      <c r="R12" s="2">
        <f>IF(K12="Green",0.02,IF(K12="Amber",0.01,0))</f>
        <v>0</v>
      </c>
      <c r="S12" s="2">
        <f>IF(M12="Green",0.02,IF(M12="Amber",0.01,0))</f>
        <v>0</v>
      </c>
      <c r="T12" s="2"/>
    </row>
    <row r="13" spans="1:20" ht="60.6" customHeight="1" thickBot="1" x14ac:dyDescent="0.35">
      <c r="A13" s="157"/>
      <c r="B13" s="106">
        <v>6</v>
      </c>
      <c r="C13" s="107" t="s">
        <v>205</v>
      </c>
      <c r="D13" s="110" t="str">
        <f>'SAI 6'!B3</f>
        <v>Basic asset protection</v>
      </c>
      <c r="E13" s="111"/>
      <c r="F13" s="110" t="str">
        <f>'SAI 6'!B10</f>
        <v>Plant protection minimum standards met</v>
      </c>
      <c r="G13" s="111"/>
      <c r="H13" s="110" t="str">
        <f>'SAI 6'!B17</f>
        <v>Good practice</v>
      </c>
      <c r="I13" s="111"/>
      <c r="J13" s="110" t="str">
        <f>'SAI 6'!I3</f>
        <v>Engagement with external, specialist, parties</v>
      </c>
      <c r="K13" s="111"/>
      <c r="L13" s="110" t="str">
        <f>'SAI 6'!I10</f>
        <v>High skill levels in house and high levels of Continuous Improvement</v>
      </c>
      <c r="M13" s="108"/>
      <c r="N13" s="109">
        <f t="shared" si="0"/>
        <v>0</v>
      </c>
      <c r="O13" s="2">
        <f t="shared" si="1"/>
        <v>0</v>
      </c>
      <c r="P13" s="2">
        <f>IF(G13="Green",0.02,IF(G13="Amber",0.01,0))</f>
        <v>0</v>
      </c>
      <c r="Q13" s="2">
        <f>IF(I13="Green",0.02,IF(I13="Amber",0.01,0))</f>
        <v>0</v>
      </c>
      <c r="R13" s="2">
        <f>IF(K13="Green",0.02,IF(K13="Amber",0.01,0))</f>
        <v>0</v>
      </c>
      <c r="S13" s="2">
        <f>IF(M13="Green",0.02,IF(M13="Amber",0.01,0))</f>
        <v>0</v>
      </c>
      <c r="T13" s="2"/>
    </row>
    <row r="14" spans="1:20" ht="16.2" thickBot="1" x14ac:dyDescent="0.35">
      <c r="A14" s="46"/>
      <c r="B14" s="41"/>
      <c r="C14" s="40"/>
      <c r="D14" s="16"/>
      <c r="E14" s="35"/>
      <c r="F14" s="16"/>
      <c r="G14" s="35"/>
      <c r="H14" s="16"/>
      <c r="I14" s="35"/>
      <c r="J14" s="16"/>
      <c r="K14" s="35"/>
      <c r="L14" s="16"/>
      <c r="M14" s="35"/>
      <c r="N14" s="47"/>
      <c r="O14" s="2"/>
      <c r="P14" s="2"/>
      <c r="Q14" s="2"/>
      <c r="R14" s="2"/>
      <c r="S14" s="2"/>
      <c r="T14" s="2"/>
    </row>
    <row r="15" spans="1:20" ht="52.5" customHeight="1" x14ac:dyDescent="0.3">
      <c r="A15" s="151"/>
      <c r="B15" s="152"/>
      <c r="C15" s="153"/>
      <c r="D15" s="101" t="s">
        <v>45</v>
      </c>
      <c r="E15" s="102"/>
      <c r="F15" s="101" t="s">
        <v>7</v>
      </c>
      <c r="G15" s="102"/>
      <c r="H15" s="101" t="s">
        <v>46</v>
      </c>
      <c r="I15" s="102"/>
      <c r="J15" s="101" t="s">
        <v>47</v>
      </c>
      <c r="K15" s="102"/>
      <c r="L15" s="101" t="s">
        <v>48</v>
      </c>
      <c r="M15" s="33"/>
      <c r="N15" s="34"/>
      <c r="O15" s="2"/>
      <c r="P15" s="2"/>
      <c r="Q15" s="2"/>
      <c r="R15" s="2"/>
      <c r="S15" s="2"/>
      <c r="T15" s="2"/>
    </row>
    <row r="16" spans="1:20" ht="60" customHeight="1" x14ac:dyDescent="0.3">
      <c r="A16" s="156" t="s">
        <v>55</v>
      </c>
      <c r="B16" s="97">
        <v>7</v>
      </c>
      <c r="C16" s="98" t="s">
        <v>56</v>
      </c>
      <c r="D16" s="105" t="str">
        <f>'SAI 7'!B3</f>
        <v>On-site risk assessment</v>
      </c>
      <c r="E16" s="104"/>
      <c r="F16" s="105" t="str">
        <f>'SAI 7'!B15</f>
        <v>Detailed planning</v>
      </c>
      <c r="G16" s="104"/>
      <c r="H16" s="105" t="str">
        <f>'SAI 7'!B15</f>
        <v>Detailed planning</v>
      </c>
      <c r="I16" s="104"/>
      <c r="J16" s="105" t="str">
        <f>'SAI 7'!I3</f>
        <v>Design planning to avoid</v>
      </c>
      <c r="K16" s="104"/>
      <c r="L16" s="105" t="str">
        <f>'SAI 7'!I12</f>
        <v>Long term influencing of schemes and projects providing an avoidance legacy</v>
      </c>
      <c r="M16" s="99"/>
      <c r="N16" s="100">
        <f t="shared" si="0"/>
        <v>0</v>
      </c>
      <c r="O16" s="2">
        <f t="shared" si="1"/>
        <v>0</v>
      </c>
      <c r="P16" s="2">
        <f>IF(G16="Green",0.02,IF(G16="Amber",0.01,0))</f>
        <v>0</v>
      </c>
      <c r="Q16" s="2">
        <f>IF(I16="Green",0.02,IF(I16="Amber",0.01,0))</f>
        <v>0</v>
      </c>
      <c r="R16" s="2">
        <f>IF(K16="Green",0.02,IF(K16="Amber",0.01,0))</f>
        <v>0</v>
      </c>
      <c r="S16" s="2">
        <f>IF(M16="Green",0.02,IF(M16="Amber",0.01,0))</f>
        <v>0</v>
      </c>
      <c r="T16" s="2"/>
    </row>
    <row r="17" spans="1:20" ht="60" customHeight="1" x14ac:dyDescent="0.3">
      <c r="A17" s="156"/>
      <c r="B17" s="97">
        <v>8</v>
      </c>
      <c r="C17" s="98" t="s">
        <v>44</v>
      </c>
      <c r="D17" s="105" t="str">
        <f>'SAI 8'!B3</f>
        <v>Generic RAMS &amp; SSOW established</v>
      </c>
      <c r="E17" s="104"/>
      <c r="F17" s="105" t="str">
        <f>'SAI 8'!B9</f>
        <v>Site Specific RAMS &amp; SSOW provided</v>
      </c>
      <c r="G17" s="104"/>
      <c r="H17" s="105" t="str">
        <f>'SAI 8'!B15</f>
        <v xml:space="preserve">Specific SSOW plus inclusion of local level 'point to work' assessment </v>
      </c>
      <c r="I17" s="104"/>
      <c r="J17" s="105" t="str">
        <f>'SAI 8'!I3</f>
        <v>Specific SSOW integrated with Pre-planning stages</v>
      </c>
      <c r="K17" s="104"/>
      <c r="L17" s="105" t="str">
        <f>'SAI 8'!I10</f>
        <v xml:space="preserve">RAMS / SSOW Development / Collaboration with Stakeholders </v>
      </c>
      <c r="M17" s="99"/>
      <c r="N17" s="100">
        <f t="shared" si="0"/>
        <v>0</v>
      </c>
      <c r="O17" s="2">
        <f t="shared" si="1"/>
        <v>0</v>
      </c>
      <c r="P17" s="2">
        <f>IF(G17="Green",0.02,IF(G17="Amber",0.01,0))</f>
        <v>0</v>
      </c>
      <c r="Q17" s="2">
        <f>IF(I17="Green",0.02,IF(I17="Amber",0.01,0))</f>
        <v>0</v>
      </c>
      <c r="R17" s="2">
        <f>IF(K17="Green",0.02,IF(K17="Amber",0.01,0))</f>
        <v>0</v>
      </c>
      <c r="S17" s="2">
        <f>IF(M17="Green",0.02,IF(M17="Amber",0.01,0))</f>
        <v>0</v>
      </c>
      <c r="T17" s="2"/>
    </row>
    <row r="18" spans="1:20" ht="60" customHeight="1" thickBot="1" x14ac:dyDescent="0.35">
      <c r="A18" s="157"/>
      <c r="B18" s="106">
        <v>9</v>
      </c>
      <c r="C18" s="107" t="s">
        <v>57</v>
      </c>
      <c r="D18" s="110" t="str">
        <f>'SAI 9'!B3</f>
        <v>No onsite monitoring - gang level - provision of basic documentation</v>
      </c>
      <c r="E18" s="111"/>
      <c r="F18" s="110" t="str">
        <f>'SAI 9'!B9</f>
        <v xml:space="preserve">Infrequent Supervisory visits - generic documentation </v>
      </c>
      <c r="G18" s="111"/>
      <c r="H18" s="110" t="str">
        <f>'SAI 9'!B16</f>
        <v xml:space="preserve">Frequent Supervision - evidenced specific SSOW </v>
      </c>
      <c r="I18" s="111"/>
      <c r="J18" s="110" t="str">
        <f>'SAI 9'!I3</f>
        <v xml:space="preserve">Constant Supervision - Specific SSOW </v>
      </c>
      <c r="K18" s="111"/>
      <c r="L18" s="110" t="str">
        <f>'SAI 9'!I11</f>
        <v>Dedicated Supervisor for work activity</v>
      </c>
      <c r="M18" s="108"/>
      <c r="N18" s="109">
        <f t="shared" si="0"/>
        <v>0</v>
      </c>
      <c r="O18" s="2">
        <f t="shared" si="1"/>
        <v>0</v>
      </c>
      <c r="P18" s="2">
        <f>IF(G18="Green",0.02,IF(G18="Amber",0.01,0))</f>
        <v>0</v>
      </c>
      <c r="Q18" s="2">
        <f>IF(I18="Green",0.02,IF(I18="Amber",0.01,0))</f>
        <v>0</v>
      </c>
      <c r="R18" s="2">
        <f>IF(K18="Green",0.02,IF(K18="Amber",0.01,0))</f>
        <v>0</v>
      </c>
      <c r="S18" s="2">
        <f>IF(M18="Green",0.02,IF(M18="Amber",0.01,0))</f>
        <v>0</v>
      </c>
      <c r="T18" s="2"/>
    </row>
    <row r="19" spans="1:20" ht="16.2" thickBot="1" x14ac:dyDescent="0.35">
      <c r="A19" s="154"/>
      <c r="B19" s="154"/>
      <c r="C19" s="155"/>
      <c r="D19" s="50"/>
      <c r="E19" s="51"/>
      <c r="F19" s="50"/>
      <c r="G19" s="51"/>
      <c r="H19" s="50"/>
      <c r="I19" s="51"/>
      <c r="J19" s="50"/>
      <c r="K19" s="51"/>
      <c r="L19" s="43"/>
      <c r="M19" s="48"/>
      <c r="N19" s="49"/>
      <c r="O19" s="2"/>
      <c r="P19" s="2"/>
      <c r="Q19" s="2"/>
      <c r="R19" s="2"/>
      <c r="S19" s="2"/>
      <c r="T19" s="2"/>
    </row>
    <row r="20" spans="1:20" ht="18.75" customHeight="1" thickBot="1" x14ac:dyDescent="0.35">
      <c r="A20" s="1"/>
      <c r="B20" s="1"/>
      <c r="C20" s="55"/>
      <c r="D20" s="56"/>
      <c r="E20" s="56"/>
      <c r="F20" s="56"/>
      <c r="G20" s="56"/>
      <c r="H20" s="56"/>
      <c r="I20" s="56"/>
      <c r="J20" s="56"/>
      <c r="K20" s="56"/>
      <c r="L20" s="140" t="s">
        <v>24</v>
      </c>
      <c r="M20" s="53"/>
      <c r="N20" s="142">
        <f>SUM(N5:N19)</f>
        <v>0.04</v>
      </c>
    </row>
    <row r="21" spans="1:20" ht="16.5" customHeight="1" thickBot="1" x14ac:dyDescent="0.35">
      <c r="A21" s="1"/>
      <c r="B21" s="1"/>
      <c r="C21" s="68" t="s">
        <v>25</v>
      </c>
      <c r="D21" s="59"/>
      <c r="E21" s="59"/>
      <c r="F21" s="59"/>
      <c r="G21" s="60"/>
      <c r="H21" s="58"/>
      <c r="I21" s="58"/>
      <c r="J21" s="58"/>
      <c r="K21" s="58"/>
      <c r="L21" s="141"/>
      <c r="M21" s="54"/>
      <c r="N21" s="143"/>
    </row>
    <row r="22" spans="1:20" ht="15.6" x14ac:dyDescent="0.3">
      <c r="A22" s="1"/>
      <c r="B22" s="1"/>
      <c r="C22" s="61"/>
      <c r="D22" s="58"/>
      <c r="E22" s="58"/>
      <c r="F22" s="58"/>
      <c r="G22" s="62"/>
      <c r="H22" s="58"/>
      <c r="I22" s="58"/>
      <c r="J22" s="57"/>
      <c r="K22" s="57"/>
      <c r="L22" s="69"/>
      <c r="M22" s="1"/>
      <c r="N22" s="1"/>
    </row>
    <row r="23" spans="1:20" ht="15.6" x14ac:dyDescent="0.3">
      <c r="A23" s="1"/>
      <c r="B23" s="1"/>
      <c r="C23" s="63" t="s">
        <v>8</v>
      </c>
      <c r="D23" s="58"/>
      <c r="E23" s="58"/>
      <c r="F23" s="58"/>
      <c r="G23" s="62"/>
      <c r="H23" s="58"/>
      <c r="I23" s="58"/>
      <c r="J23" s="58"/>
      <c r="K23" s="57"/>
      <c r="L23" s="57"/>
      <c r="M23" s="69"/>
      <c r="N23" s="1"/>
    </row>
    <row r="24" spans="1:20" ht="15.6" x14ac:dyDescent="0.3">
      <c r="A24" s="1"/>
      <c r="B24" s="1"/>
      <c r="C24" s="64" t="s">
        <v>9</v>
      </c>
      <c r="D24" s="58"/>
      <c r="E24" s="58"/>
      <c r="F24" s="58"/>
      <c r="G24" s="62"/>
      <c r="H24" s="58"/>
      <c r="I24" s="58"/>
      <c r="J24" s="58"/>
      <c r="K24" s="57"/>
      <c r="L24" s="57"/>
      <c r="M24" s="69"/>
      <c r="N24" s="1"/>
    </row>
    <row r="25" spans="1:20" ht="15.6" x14ac:dyDescent="0.3">
      <c r="A25" s="1"/>
      <c r="B25" s="1"/>
      <c r="C25" s="65" t="s">
        <v>10</v>
      </c>
      <c r="D25" s="58"/>
      <c r="E25" s="58"/>
      <c r="F25" s="58"/>
      <c r="G25" s="62"/>
      <c r="H25" s="58"/>
      <c r="I25" s="58"/>
      <c r="J25" s="58"/>
      <c r="K25" s="57"/>
      <c r="L25" s="57"/>
      <c r="M25" s="69"/>
      <c r="N25" s="1"/>
    </row>
    <row r="26" spans="1:20" ht="15.6" x14ac:dyDescent="0.3">
      <c r="A26" s="1"/>
      <c r="B26" s="1"/>
      <c r="C26" s="61"/>
      <c r="D26" s="58"/>
      <c r="E26" s="58"/>
      <c r="F26" s="58"/>
      <c r="G26" s="62"/>
      <c r="H26" s="58"/>
      <c r="I26" s="58"/>
      <c r="J26" s="57"/>
      <c r="K26" s="57"/>
      <c r="L26" s="69"/>
      <c r="M26" s="1"/>
      <c r="N26" s="1"/>
    </row>
    <row r="27" spans="1:20" ht="15.6" x14ac:dyDescent="0.3">
      <c r="A27" s="1"/>
      <c r="B27" s="1"/>
      <c r="C27" s="145" t="s">
        <v>42</v>
      </c>
      <c r="D27" s="146"/>
      <c r="E27" s="146"/>
      <c r="F27" s="146"/>
      <c r="G27" s="147"/>
      <c r="H27" s="58"/>
      <c r="I27" s="58"/>
      <c r="J27" s="58"/>
      <c r="K27" s="57"/>
      <c r="L27" s="57"/>
      <c r="M27" s="69"/>
      <c r="N27" s="1"/>
    </row>
    <row r="28" spans="1:20" ht="15.6" x14ac:dyDescent="0.3">
      <c r="A28" s="1"/>
      <c r="B28" s="1"/>
      <c r="C28" s="145"/>
      <c r="D28" s="146"/>
      <c r="E28" s="146"/>
      <c r="F28" s="146"/>
      <c r="G28" s="147"/>
      <c r="H28" s="58"/>
      <c r="I28" s="58"/>
      <c r="J28" s="57"/>
      <c r="K28" s="57"/>
      <c r="L28" s="57"/>
      <c r="M28" s="1"/>
      <c r="N28" s="1"/>
    </row>
    <row r="29" spans="1:20" ht="15.6" x14ac:dyDescent="0.3">
      <c r="A29" s="1"/>
      <c r="B29" s="1"/>
      <c r="C29" s="70" t="s">
        <v>11</v>
      </c>
      <c r="D29" s="58" t="s">
        <v>12</v>
      </c>
      <c r="E29" s="58"/>
      <c r="F29" s="58"/>
      <c r="G29" s="62"/>
      <c r="H29" s="58"/>
      <c r="I29" s="58"/>
      <c r="J29" s="57"/>
      <c r="K29" s="57"/>
      <c r="L29" s="57"/>
      <c r="M29" s="1"/>
      <c r="N29" s="1"/>
    </row>
    <row r="30" spans="1:20" ht="15.6" x14ac:dyDescent="0.3">
      <c r="A30" s="1"/>
      <c r="B30" s="1"/>
      <c r="C30" s="70" t="s">
        <v>13</v>
      </c>
      <c r="D30" s="58" t="s">
        <v>26</v>
      </c>
      <c r="E30" s="58" t="s">
        <v>14</v>
      </c>
      <c r="F30" s="58"/>
      <c r="G30" s="62"/>
      <c r="H30" s="58"/>
      <c r="I30" s="57"/>
      <c r="J30" s="57"/>
      <c r="K30" s="57"/>
      <c r="L30" s="1"/>
      <c r="M30" s="1"/>
      <c r="N30" s="1"/>
    </row>
    <row r="31" spans="1:20" ht="15.6" x14ac:dyDescent="0.3">
      <c r="A31" s="1"/>
      <c r="B31" s="1"/>
      <c r="C31" s="70" t="s">
        <v>15</v>
      </c>
      <c r="D31" s="58" t="s">
        <v>27</v>
      </c>
      <c r="E31" s="58" t="s">
        <v>16</v>
      </c>
      <c r="F31" s="58"/>
      <c r="G31" s="62"/>
      <c r="H31" s="58"/>
      <c r="I31" s="57"/>
      <c r="J31" s="1"/>
      <c r="K31" s="52"/>
      <c r="L31" s="1"/>
      <c r="M31" s="1"/>
      <c r="N31" s="1"/>
    </row>
    <row r="32" spans="1:20" ht="16.2" thickBot="1" x14ac:dyDescent="0.35">
      <c r="A32" s="1"/>
      <c r="B32" s="1"/>
      <c r="C32" s="71" t="s">
        <v>17</v>
      </c>
      <c r="D32" s="66" t="s">
        <v>28</v>
      </c>
      <c r="E32" s="66" t="s">
        <v>18</v>
      </c>
      <c r="F32" s="66"/>
      <c r="G32" s="67"/>
      <c r="H32" s="58"/>
      <c r="I32" s="57"/>
      <c r="J32" s="1"/>
      <c r="K32" s="52"/>
      <c r="L32" s="1"/>
      <c r="M32" s="1"/>
      <c r="N32" s="1"/>
    </row>
  </sheetData>
  <mergeCells count="12">
    <mergeCell ref="L20:L21"/>
    <mergeCell ref="N20:N21"/>
    <mergeCell ref="A1:M1"/>
    <mergeCell ref="C27:G28"/>
    <mergeCell ref="A10:C10"/>
    <mergeCell ref="A15:C15"/>
    <mergeCell ref="A19:C19"/>
    <mergeCell ref="A11:A13"/>
    <mergeCell ref="A16:A18"/>
    <mergeCell ref="A6:A8"/>
    <mergeCell ref="A3:C3"/>
    <mergeCell ref="A5:C5"/>
  </mergeCells>
  <conditionalFormatting sqref="E6 E9 G9 I9 K9 M9">
    <cfRule type="cellIs" dxfId="278" priority="301" operator="equal">
      <formula>"Green"</formula>
    </cfRule>
    <cfRule type="cellIs" dxfId="277" priority="302" operator="equal">
      <formula>"Amber"</formula>
    </cfRule>
    <cfRule type="cellIs" dxfId="276" priority="303" operator="equal">
      <formula>"Red"</formula>
    </cfRule>
  </conditionalFormatting>
  <conditionalFormatting sqref="E7">
    <cfRule type="cellIs" dxfId="275" priority="298" operator="equal">
      <formula>"Green"</formula>
    </cfRule>
    <cfRule type="cellIs" dxfId="274" priority="299" operator="equal">
      <formula>"Amber"</formula>
    </cfRule>
    <cfRule type="cellIs" dxfId="273" priority="300" operator="equal">
      <formula>"Red"</formula>
    </cfRule>
  </conditionalFormatting>
  <conditionalFormatting sqref="E8">
    <cfRule type="cellIs" dxfId="272" priority="295" operator="equal">
      <formula>"Green"</formula>
    </cfRule>
    <cfRule type="cellIs" dxfId="271" priority="296" operator="equal">
      <formula>"Amber"</formula>
    </cfRule>
    <cfRule type="cellIs" dxfId="270" priority="297" operator="equal">
      <formula>"Red"</formula>
    </cfRule>
  </conditionalFormatting>
  <conditionalFormatting sqref="G6">
    <cfRule type="cellIs" dxfId="269" priority="289" operator="equal">
      <formula>"Green"</formula>
    </cfRule>
    <cfRule type="cellIs" dxfId="268" priority="290" operator="equal">
      <formula>"Amber"</formula>
    </cfRule>
    <cfRule type="cellIs" dxfId="267" priority="291" operator="equal">
      <formula>"Red"</formula>
    </cfRule>
  </conditionalFormatting>
  <conditionalFormatting sqref="G7">
    <cfRule type="cellIs" dxfId="266" priority="286" operator="equal">
      <formula>"Green"</formula>
    </cfRule>
    <cfRule type="cellIs" dxfId="265" priority="287" operator="equal">
      <formula>"Amber"</formula>
    </cfRule>
    <cfRule type="cellIs" dxfId="264" priority="288" operator="equal">
      <formula>"Red"</formula>
    </cfRule>
  </conditionalFormatting>
  <conditionalFormatting sqref="G8">
    <cfRule type="cellIs" dxfId="263" priority="283" operator="equal">
      <formula>"Green"</formula>
    </cfRule>
    <cfRule type="cellIs" dxfId="262" priority="284" operator="equal">
      <formula>"Amber"</formula>
    </cfRule>
    <cfRule type="cellIs" dxfId="261" priority="285" operator="equal">
      <formula>"Red"</formula>
    </cfRule>
  </conditionalFormatting>
  <conditionalFormatting sqref="I6">
    <cfRule type="cellIs" dxfId="260" priority="277" operator="equal">
      <formula>"Green"</formula>
    </cfRule>
    <cfRule type="cellIs" dxfId="259" priority="278" operator="equal">
      <formula>"Amber"</formula>
    </cfRule>
    <cfRule type="cellIs" dxfId="258" priority="279" operator="equal">
      <formula>"Red"</formula>
    </cfRule>
  </conditionalFormatting>
  <conditionalFormatting sqref="I7">
    <cfRule type="cellIs" dxfId="257" priority="274" operator="equal">
      <formula>"Green"</formula>
    </cfRule>
    <cfRule type="cellIs" dxfId="256" priority="275" operator="equal">
      <formula>"Amber"</formula>
    </cfRule>
    <cfRule type="cellIs" dxfId="255" priority="276" operator="equal">
      <formula>"Red"</formula>
    </cfRule>
  </conditionalFormatting>
  <conditionalFormatting sqref="I8">
    <cfRule type="cellIs" dxfId="254" priority="271" operator="equal">
      <formula>"Green"</formula>
    </cfRule>
    <cfRule type="cellIs" dxfId="253" priority="272" operator="equal">
      <formula>"Amber"</formula>
    </cfRule>
    <cfRule type="cellIs" dxfId="252" priority="273" operator="equal">
      <formula>"Red"</formula>
    </cfRule>
  </conditionalFormatting>
  <conditionalFormatting sqref="K6">
    <cfRule type="cellIs" dxfId="251" priority="265" operator="equal">
      <formula>"Green"</formula>
    </cfRule>
    <cfRule type="cellIs" dxfId="250" priority="266" operator="equal">
      <formula>"Amber"</formula>
    </cfRule>
    <cfRule type="cellIs" dxfId="249" priority="267" operator="equal">
      <formula>"Red"</formula>
    </cfRule>
  </conditionalFormatting>
  <conditionalFormatting sqref="K7">
    <cfRule type="cellIs" dxfId="248" priority="262" operator="equal">
      <formula>"Green"</formula>
    </cfRule>
    <cfRule type="cellIs" dxfId="247" priority="263" operator="equal">
      <formula>"Amber"</formula>
    </cfRule>
    <cfRule type="cellIs" dxfId="246" priority="264" operator="equal">
      <formula>"Red"</formula>
    </cfRule>
  </conditionalFormatting>
  <conditionalFormatting sqref="K8">
    <cfRule type="cellIs" dxfId="245" priority="259" operator="equal">
      <formula>"Green"</formula>
    </cfRule>
    <cfRule type="cellIs" dxfId="244" priority="260" operator="equal">
      <formula>"Amber"</formula>
    </cfRule>
    <cfRule type="cellIs" dxfId="243" priority="261" operator="equal">
      <formula>"Red"</formula>
    </cfRule>
  </conditionalFormatting>
  <conditionalFormatting sqref="M6">
    <cfRule type="cellIs" dxfId="242" priority="253" operator="equal">
      <formula>"Green"</formula>
    </cfRule>
    <cfRule type="cellIs" dxfId="241" priority="254" operator="equal">
      <formula>"Amber"</formula>
    </cfRule>
    <cfRule type="cellIs" dxfId="240" priority="255" operator="equal">
      <formula>"Red"</formula>
    </cfRule>
  </conditionalFormatting>
  <conditionalFormatting sqref="M7">
    <cfRule type="cellIs" dxfId="239" priority="250" operator="equal">
      <formula>"Green"</formula>
    </cfRule>
    <cfRule type="cellIs" dxfId="238" priority="251" operator="equal">
      <formula>"Amber"</formula>
    </cfRule>
    <cfRule type="cellIs" dxfId="237" priority="252" operator="equal">
      <formula>"Red"</formula>
    </cfRule>
  </conditionalFormatting>
  <conditionalFormatting sqref="M8">
    <cfRule type="cellIs" dxfId="236" priority="247" operator="equal">
      <formula>"Green"</formula>
    </cfRule>
    <cfRule type="cellIs" dxfId="235" priority="248" operator="equal">
      <formula>"Amber"</formula>
    </cfRule>
    <cfRule type="cellIs" dxfId="234" priority="249" operator="equal">
      <formula>"Red"</formula>
    </cfRule>
  </conditionalFormatting>
  <conditionalFormatting sqref="E11">
    <cfRule type="cellIs" dxfId="233" priority="241" operator="equal">
      <formula>"Green"</formula>
    </cfRule>
    <cfRule type="cellIs" dxfId="232" priority="242" operator="equal">
      <formula>"Amber"</formula>
    </cfRule>
    <cfRule type="cellIs" dxfId="231" priority="243" operator="equal">
      <formula>"Red"</formula>
    </cfRule>
  </conditionalFormatting>
  <conditionalFormatting sqref="E12">
    <cfRule type="cellIs" dxfId="230" priority="238" operator="equal">
      <formula>"Green"</formula>
    </cfRule>
    <cfRule type="cellIs" dxfId="229" priority="239" operator="equal">
      <formula>"Amber"</formula>
    </cfRule>
    <cfRule type="cellIs" dxfId="228" priority="240" operator="equal">
      <formula>"Red"</formula>
    </cfRule>
  </conditionalFormatting>
  <conditionalFormatting sqref="E13:E14">
    <cfRule type="cellIs" dxfId="227" priority="235" operator="equal">
      <formula>"Green"</formula>
    </cfRule>
    <cfRule type="cellIs" dxfId="226" priority="236" operator="equal">
      <formula>"Amber"</formula>
    </cfRule>
    <cfRule type="cellIs" dxfId="225" priority="237" operator="equal">
      <formula>"Red"</formula>
    </cfRule>
  </conditionalFormatting>
  <conditionalFormatting sqref="G11">
    <cfRule type="cellIs" dxfId="224" priority="232" operator="equal">
      <formula>"Green"</formula>
    </cfRule>
    <cfRule type="cellIs" dxfId="223" priority="233" operator="equal">
      <formula>"Amber"</formula>
    </cfRule>
    <cfRule type="cellIs" dxfId="222" priority="234" operator="equal">
      <formula>"Red"</formula>
    </cfRule>
  </conditionalFormatting>
  <conditionalFormatting sqref="G12">
    <cfRule type="cellIs" dxfId="221" priority="229" operator="equal">
      <formula>"Green"</formula>
    </cfRule>
    <cfRule type="cellIs" dxfId="220" priority="230" operator="equal">
      <formula>"Amber"</formula>
    </cfRule>
    <cfRule type="cellIs" dxfId="219" priority="231" operator="equal">
      <formula>"Red"</formula>
    </cfRule>
  </conditionalFormatting>
  <conditionalFormatting sqref="G13:G14">
    <cfRule type="cellIs" dxfId="218" priority="226" operator="equal">
      <formula>"Green"</formula>
    </cfRule>
    <cfRule type="cellIs" dxfId="217" priority="227" operator="equal">
      <formula>"Amber"</formula>
    </cfRule>
    <cfRule type="cellIs" dxfId="216" priority="228" operator="equal">
      <formula>"Red"</formula>
    </cfRule>
  </conditionalFormatting>
  <conditionalFormatting sqref="I11">
    <cfRule type="cellIs" dxfId="215" priority="223" operator="equal">
      <formula>"Green"</formula>
    </cfRule>
    <cfRule type="cellIs" dxfId="214" priority="224" operator="equal">
      <formula>"Amber"</formula>
    </cfRule>
    <cfRule type="cellIs" dxfId="213" priority="225" operator="equal">
      <formula>"Red"</formula>
    </cfRule>
  </conditionalFormatting>
  <conditionalFormatting sqref="I12">
    <cfRule type="cellIs" dxfId="212" priority="220" operator="equal">
      <formula>"Green"</formula>
    </cfRule>
    <cfRule type="cellIs" dxfId="211" priority="221" operator="equal">
      <formula>"Amber"</formula>
    </cfRule>
    <cfRule type="cellIs" dxfId="210" priority="222" operator="equal">
      <formula>"Red"</formula>
    </cfRule>
  </conditionalFormatting>
  <conditionalFormatting sqref="I13:I14">
    <cfRule type="cellIs" dxfId="209" priority="217" operator="equal">
      <formula>"Green"</formula>
    </cfRule>
    <cfRule type="cellIs" dxfId="208" priority="218" operator="equal">
      <formula>"Amber"</formula>
    </cfRule>
    <cfRule type="cellIs" dxfId="207" priority="219" operator="equal">
      <formula>"Red"</formula>
    </cfRule>
  </conditionalFormatting>
  <conditionalFormatting sqref="K11">
    <cfRule type="cellIs" dxfId="206" priority="214" operator="equal">
      <formula>"Green"</formula>
    </cfRule>
    <cfRule type="cellIs" dxfId="205" priority="215" operator="equal">
      <formula>"Amber"</formula>
    </cfRule>
    <cfRule type="cellIs" dxfId="204" priority="216" operator="equal">
      <formula>"Red"</formula>
    </cfRule>
  </conditionalFormatting>
  <conditionalFormatting sqref="K12">
    <cfRule type="cellIs" dxfId="203" priority="211" operator="equal">
      <formula>"Green"</formula>
    </cfRule>
    <cfRule type="cellIs" dxfId="202" priority="212" operator="equal">
      <formula>"Amber"</formula>
    </cfRule>
    <cfRule type="cellIs" dxfId="201" priority="213" operator="equal">
      <formula>"Red"</formula>
    </cfRule>
  </conditionalFormatting>
  <conditionalFormatting sqref="K13:K14">
    <cfRule type="cellIs" dxfId="200" priority="208" operator="equal">
      <formula>"Green"</formula>
    </cfRule>
    <cfRule type="cellIs" dxfId="199" priority="209" operator="equal">
      <formula>"Amber"</formula>
    </cfRule>
    <cfRule type="cellIs" dxfId="198" priority="210" operator="equal">
      <formula>"Red"</formula>
    </cfRule>
  </conditionalFormatting>
  <conditionalFormatting sqref="M11">
    <cfRule type="cellIs" dxfId="197" priority="205" operator="equal">
      <formula>"Green"</formula>
    </cfRule>
    <cfRule type="cellIs" dxfId="196" priority="206" operator="equal">
      <formula>"Amber"</formula>
    </cfRule>
    <cfRule type="cellIs" dxfId="195" priority="207" operator="equal">
      <formula>"Red"</formula>
    </cfRule>
  </conditionalFormatting>
  <conditionalFormatting sqref="M12">
    <cfRule type="cellIs" dxfId="194" priority="202" operator="equal">
      <formula>"Green"</formula>
    </cfRule>
    <cfRule type="cellIs" dxfId="193" priority="203" operator="equal">
      <formula>"Amber"</formula>
    </cfRule>
    <cfRule type="cellIs" dxfId="192" priority="204" operator="equal">
      <formula>"Red"</formula>
    </cfRule>
  </conditionalFormatting>
  <conditionalFormatting sqref="M13:M14">
    <cfRule type="cellIs" dxfId="191" priority="199" operator="equal">
      <formula>"Green"</formula>
    </cfRule>
    <cfRule type="cellIs" dxfId="190" priority="200" operator="equal">
      <formula>"Amber"</formula>
    </cfRule>
    <cfRule type="cellIs" dxfId="189" priority="201" operator="equal">
      <formula>"Red"</formula>
    </cfRule>
  </conditionalFormatting>
  <conditionalFormatting sqref="E16">
    <cfRule type="cellIs" dxfId="188" priority="196" operator="equal">
      <formula>"Green"</formula>
    </cfRule>
    <cfRule type="cellIs" dxfId="187" priority="197" operator="equal">
      <formula>"Amber"</formula>
    </cfRule>
    <cfRule type="cellIs" dxfId="186" priority="198" operator="equal">
      <formula>"Red"</formula>
    </cfRule>
  </conditionalFormatting>
  <conditionalFormatting sqref="E17">
    <cfRule type="cellIs" dxfId="185" priority="193" operator="equal">
      <formula>"Green"</formula>
    </cfRule>
    <cfRule type="cellIs" dxfId="184" priority="194" operator="equal">
      <formula>"Amber"</formula>
    </cfRule>
    <cfRule type="cellIs" dxfId="183" priority="195" operator="equal">
      <formula>"Red"</formula>
    </cfRule>
  </conditionalFormatting>
  <conditionalFormatting sqref="E18">
    <cfRule type="cellIs" dxfId="182" priority="190" operator="equal">
      <formula>"Green"</formula>
    </cfRule>
    <cfRule type="cellIs" dxfId="181" priority="191" operator="equal">
      <formula>"Amber"</formula>
    </cfRule>
    <cfRule type="cellIs" dxfId="180" priority="192" operator="equal">
      <formula>"Red"</formula>
    </cfRule>
  </conditionalFormatting>
  <conditionalFormatting sqref="G16">
    <cfRule type="cellIs" dxfId="179" priority="187" operator="equal">
      <formula>"Green"</formula>
    </cfRule>
    <cfRule type="cellIs" dxfId="178" priority="188" operator="equal">
      <formula>"Amber"</formula>
    </cfRule>
    <cfRule type="cellIs" dxfId="177" priority="189" operator="equal">
      <formula>"Red"</formula>
    </cfRule>
  </conditionalFormatting>
  <conditionalFormatting sqref="G17">
    <cfRule type="cellIs" dxfId="176" priority="184" operator="equal">
      <formula>"Green"</formula>
    </cfRule>
    <cfRule type="cellIs" dxfId="175" priority="185" operator="equal">
      <formula>"Amber"</formula>
    </cfRule>
    <cfRule type="cellIs" dxfId="174" priority="186" operator="equal">
      <formula>"Red"</formula>
    </cfRule>
  </conditionalFormatting>
  <conditionalFormatting sqref="G18">
    <cfRule type="cellIs" dxfId="173" priority="181" operator="equal">
      <formula>"Green"</formula>
    </cfRule>
    <cfRule type="cellIs" dxfId="172" priority="182" operator="equal">
      <formula>"Amber"</formula>
    </cfRule>
    <cfRule type="cellIs" dxfId="171" priority="183" operator="equal">
      <formula>"Red"</formula>
    </cfRule>
  </conditionalFormatting>
  <conditionalFormatting sqref="I16">
    <cfRule type="cellIs" dxfId="170" priority="178" operator="equal">
      <formula>"Green"</formula>
    </cfRule>
    <cfRule type="cellIs" dxfId="169" priority="179" operator="equal">
      <formula>"Amber"</formula>
    </cfRule>
    <cfRule type="cellIs" dxfId="168" priority="180" operator="equal">
      <formula>"Red"</formula>
    </cfRule>
  </conditionalFormatting>
  <conditionalFormatting sqref="I17">
    <cfRule type="cellIs" dxfId="167" priority="175" operator="equal">
      <formula>"Green"</formula>
    </cfRule>
    <cfRule type="cellIs" dxfId="166" priority="176" operator="equal">
      <formula>"Amber"</formula>
    </cfRule>
    <cfRule type="cellIs" dxfId="165" priority="177" operator="equal">
      <formula>"Red"</formula>
    </cfRule>
  </conditionalFormatting>
  <conditionalFormatting sqref="I18">
    <cfRule type="cellIs" dxfId="164" priority="172" operator="equal">
      <formula>"Green"</formula>
    </cfRule>
    <cfRule type="cellIs" dxfId="163" priority="173" operator="equal">
      <formula>"Amber"</formula>
    </cfRule>
    <cfRule type="cellIs" dxfId="162" priority="174" operator="equal">
      <formula>"Red"</formula>
    </cfRule>
  </conditionalFormatting>
  <conditionalFormatting sqref="K16">
    <cfRule type="cellIs" dxfId="161" priority="169" operator="equal">
      <formula>"Green"</formula>
    </cfRule>
    <cfRule type="cellIs" dxfId="160" priority="170" operator="equal">
      <formula>"Amber"</formula>
    </cfRule>
    <cfRule type="cellIs" dxfId="159" priority="171" operator="equal">
      <formula>"Red"</formula>
    </cfRule>
  </conditionalFormatting>
  <conditionalFormatting sqref="K17">
    <cfRule type="cellIs" dxfId="158" priority="166" operator="equal">
      <formula>"Green"</formula>
    </cfRule>
    <cfRule type="cellIs" dxfId="157" priority="167" operator="equal">
      <formula>"Amber"</formula>
    </cfRule>
    <cfRule type="cellIs" dxfId="156" priority="168" operator="equal">
      <formula>"Red"</formula>
    </cfRule>
  </conditionalFormatting>
  <conditionalFormatting sqref="K18">
    <cfRule type="cellIs" dxfId="155" priority="163" operator="equal">
      <formula>"Green"</formula>
    </cfRule>
    <cfRule type="cellIs" dxfId="154" priority="164" operator="equal">
      <formula>"Amber"</formula>
    </cfRule>
    <cfRule type="cellIs" dxfId="153" priority="165" operator="equal">
      <formula>"Red"</formula>
    </cfRule>
  </conditionalFormatting>
  <conditionalFormatting sqref="M16">
    <cfRule type="cellIs" dxfId="152" priority="160" operator="equal">
      <formula>"Green"</formula>
    </cfRule>
    <cfRule type="cellIs" dxfId="151" priority="161" operator="equal">
      <formula>"Amber"</formula>
    </cfRule>
    <cfRule type="cellIs" dxfId="150" priority="162" operator="equal">
      <formula>"Red"</formula>
    </cfRule>
  </conditionalFormatting>
  <conditionalFormatting sqref="M17">
    <cfRule type="cellIs" dxfId="149" priority="157" operator="equal">
      <formula>"Green"</formula>
    </cfRule>
    <cfRule type="cellIs" dxfId="148" priority="158" operator="equal">
      <formula>"Amber"</formula>
    </cfRule>
    <cfRule type="cellIs" dxfId="147" priority="159" operator="equal">
      <formula>"Red"</formula>
    </cfRule>
  </conditionalFormatting>
  <conditionalFormatting sqref="M18">
    <cfRule type="cellIs" dxfId="146" priority="154" operator="equal">
      <formula>"Green"</formula>
    </cfRule>
    <cfRule type="cellIs" dxfId="145" priority="155" operator="equal">
      <formula>"Amber"</formula>
    </cfRule>
    <cfRule type="cellIs" dxfId="144" priority="156" operator="equal">
      <formula>"Red"</formula>
    </cfRule>
  </conditionalFormatting>
  <conditionalFormatting sqref="D6 D9 F9 H9 J9 L9">
    <cfRule type="expression" dxfId="143" priority="151">
      <formula>E6="Green"</formula>
    </cfRule>
    <cfRule type="expression" dxfId="142" priority="152">
      <formula>E6="Amber"</formula>
    </cfRule>
    <cfRule type="expression" dxfId="141" priority="153">
      <formula>E6="Red"</formula>
    </cfRule>
  </conditionalFormatting>
  <conditionalFormatting sqref="D7">
    <cfRule type="expression" dxfId="140" priority="148">
      <formula>E7="Green"</formula>
    </cfRule>
    <cfRule type="expression" dxfId="139" priority="149">
      <formula>E7="Amber"</formula>
    </cfRule>
    <cfRule type="expression" dxfId="138" priority="150">
      <formula>E7="Red"</formula>
    </cfRule>
  </conditionalFormatting>
  <conditionalFormatting sqref="D8">
    <cfRule type="expression" dxfId="137" priority="145">
      <formula>E8="Green"</formula>
    </cfRule>
    <cfRule type="expression" dxfId="136" priority="146">
      <formula>E8="Amber"</formula>
    </cfRule>
    <cfRule type="expression" dxfId="135" priority="147">
      <formula>E8="Red"</formula>
    </cfRule>
  </conditionalFormatting>
  <conditionalFormatting sqref="L18">
    <cfRule type="expression" dxfId="134" priority="1">
      <formula>M18="Green"</formula>
    </cfRule>
    <cfRule type="expression" dxfId="133" priority="2">
      <formula>M18="Amber"</formula>
    </cfRule>
    <cfRule type="expression" dxfId="132" priority="3">
      <formula>M18="Red"</formula>
    </cfRule>
  </conditionalFormatting>
  <conditionalFormatting sqref="F6">
    <cfRule type="expression" dxfId="131" priority="136">
      <formula>G6="Green"</formula>
    </cfRule>
    <cfRule type="expression" dxfId="130" priority="137">
      <formula>G6="Amber"</formula>
    </cfRule>
    <cfRule type="expression" dxfId="129" priority="138">
      <formula>G6="Red"</formula>
    </cfRule>
  </conditionalFormatting>
  <conditionalFormatting sqref="F7">
    <cfRule type="expression" dxfId="128" priority="133">
      <formula>G7="Green"</formula>
    </cfRule>
    <cfRule type="expression" dxfId="127" priority="134">
      <formula>G7="Amber"</formula>
    </cfRule>
    <cfRule type="expression" dxfId="126" priority="135">
      <formula>G7="Red"</formula>
    </cfRule>
  </conditionalFormatting>
  <conditionalFormatting sqref="F8">
    <cfRule type="expression" dxfId="125" priority="130">
      <formula>G8="Green"</formula>
    </cfRule>
    <cfRule type="expression" dxfId="124" priority="131">
      <formula>G8="Amber"</formula>
    </cfRule>
    <cfRule type="expression" dxfId="123" priority="132">
      <formula>G8="Red"</formula>
    </cfRule>
  </conditionalFormatting>
  <conditionalFormatting sqref="H6">
    <cfRule type="expression" dxfId="122" priority="124">
      <formula>I6="Green"</formula>
    </cfRule>
    <cfRule type="expression" dxfId="121" priority="125">
      <formula>I6="Amber"</formula>
    </cfRule>
    <cfRule type="expression" dxfId="120" priority="126">
      <formula>I6="Red"</formula>
    </cfRule>
  </conditionalFormatting>
  <conditionalFormatting sqref="H7">
    <cfRule type="expression" dxfId="119" priority="121">
      <formula>I7="Green"</formula>
    </cfRule>
    <cfRule type="expression" dxfId="118" priority="122">
      <formula>I7="Amber"</formula>
    </cfRule>
    <cfRule type="expression" dxfId="117" priority="123">
      <formula>I7="Red"</formula>
    </cfRule>
  </conditionalFormatting>
  <conditionalFormatting sqref="H8">
    <cfRule type="expression" dxfId="116" priority="118">
      <formula>I8="Green"</formula>
    </cfRule>
    <cfRule type="expression" dxfId="115" priority="119">
      <formula>I8="Amber"</formula>
    </cfRule>
    <cfRule type="expression" dxfId="114" priority="120">
      <formula>I8="Red"</formula>
    </cfRule>
  </conditionalFormatting>
  <conditionalFormatting sqref="J6">
    <cfRule type="expression" dxfId="113" priority="112">
      <formula>K6="Green"</formula>
    </cfRule>
    <cfRule type="expression" dxfId="112" priority="113">
      <formula>K6="Amber"</formula>
    </cfRule>
    <cfRule type="expression" dxfId="111" priority="114">
      <formula>K6="Red"</formula>
    </cfRule>
  </conditionalFormatting>
  <conditionalFormatting sqref="J7">
    <cfRule type="expression" dxfId="110" priority="109">
      <formula>K7="Green"</formula>
    </cfRule>
    <cfRule type="expression" dxfId="109" priority="110">
      <formula>K7="Amber"</formula>
    </cfRule>
    <cfRule type="expression" dxfId="108" priority="111">
      <formula>K7="Red"</formula>
    </cfRule>
  </conditionalFormatting>
  <conditionalFormatting sqref="J8">
    <cfRule type="expression" dxfId="107" priority="106">
      <formula>K8="Green"</formula>
    </cfRule>
    <cfRule type="expression" dxfId="106" priority="107">
      <formula>K8="Amber"</formula>
    </cfRule>
    <cfRule type="expression" dxfId="105" priority="108">
      <formula>K8="Red"</formula>
    </cfRule>
  </conditionalFormatting>
  <conditionalFormatting sqref="L6">
    <cfRule type="expression" dxfId="104" priority="100">
      <formula>M6="Green"</formula>
    </cfRule>
    <cfRule type="expression" dxfId="103" priority="101">
      <formula>M6="Amber"</formula>
    </cfRule>
    <cfRule type="expression" dxfId="102" priority="102">
      <formula>M6="Red"</formula>
    </cfRule>
  </conditionalFormatting>
  <conditionalFormatting sqref="L7">
    <cfRule type="expression" dxfId="101" priority="97">
      <formula>M7="Green"</formula>
    </cfRule>
    <cfRule type="expression" dxfId="100" priority="98">
      <formula>M7="Amber"</formula>
    </cfRule>
    <cfRule type="expression" dxfId="99" priority="99">
      <formula>M7="Red"</formula>
    </cfRule>
  </conditionalFormatting>
  <conditionalFormatting sqref="L8">
    <cfRule type="expression" dxfId="98" priority="94">
      <formula>M8="Green"</formula>
    </cfRule>
    <cfRule type="expression" dxfId="97" priority="95">
      <formula>M8="Amber"</formula>
    </cfRule>
    <cfRule type="expression" dxfId="96" priority="96">
      <formula>M8="Red"</formula>
    </cfRule>
  </conditionalFormatting>
  <conditionalFormatting sqref="D11">
    <cfRule type="expression" dxfId="95" priority="88">
      <formula>E11="Green"</formula>
    </cfRule>
    <cfRule type="expression" dxfId="94" priority="89">
      <formula>E11="Amber"</formula>
    </cfRule>
    <cfRule type="expression" dxfId="93" priority="90">
      <formula>E11="Red"</formula>
    </cfRule>
  </conditionalFormatting>
  <conditionalFormatting sqref="D12">
    <cfRule type="expression" dxfId="92" priority="85">
      <formula>E12="Green"</formula>
    </cfRule>
    <cfRule type="expression" dxfId="91" priority="86">
      <formula>E12="Amber"</formula>
    </cfRule>
    <cfRule type="expression" dxfId="90" priority="87">
      <formula>E12="Red"</formula>
    </cfRule>
  </conditionalFormatting>
  <conditionalFormatting sqref="D13:D14">
    <cfRule type="expression" dxfId="89" priority="82">
      <formula>E13="Green"</formula>
    </cfRule>
    <cfRule type="expression" dxfId="88" priority="83">
      <formula>E13="Amber"</formula>
    </cfRule>
    <cfRule type="expression" dxfId="87" priority="84">
      <formula>E13="Red"</formula>
    </cfRule>
  </conditionalFormatting>
  <conditionalFormatting sqref="D16">
    <cfRule type="expression" dxfId="86" priority="79">
      <formula>E16="Green"</formula>
    </cfRule>
    <cfRule type="expression" dxfId="85" priority="80">
      <formula>E16="Amber"</formula>
    </cfRule>
    <cfRule type="expression" dxfId="84" priority="81">
      <formula>E16="Red"</formula>
    </cfRule>
  </conditionalFormatting>
  <conditionalFormatting sqref="D17">
    <cfRule type="expression" dxfId="83" priority="76">
      <formula>E17="Green"</formula>
    </cfRule>
    <cfRule type="expression" dxfId="82" priority="77">
      <formula>E17="Amber"</formula>
    </cfRule>
    <cfRule type="expression" dxfId="81" priority="78">
      <formula>E17="Red"</formula>
    </cfRule>
  </conditionalFormatting>
  <conditionalFormatting sqref="D18">
    <cfRule type="expression" dxfId="80" priority="73">
      <formula>E18="Green"</formula>
    </cfRule>
    <cfRule type="expression" dxfId="79" priority="74">
      <formula>E18="Amber"</formula>
    </cfRule>
    <cfRule type="expression" dxfId="78" priority="75">
      <formula>E18="Red"</formula>
    </cfRule>
  </conditionalFormatting>
  <conditionalFormatting sqref="F11">
    <cfRule type="expression" dxfId="77" priority="70">
      <formula>G11="Green"</formula>
    </cfRule>
    <cfRule type="expression" dxfId="76" priority="71">
      <formula>G11="Amber"</formula>
    </cfRule>
    <cfRule type="expression" dxfId="75" priority="72">
      <formula>G11="Red"</formula>
    </cfRule>
  </conditionalFormatting>
  <conditionalFormatting sqref="F12">
    <cfRule type="expression" dxfId="74" priority="67">
      <formula>G12="Green"</formula>
    </cfRule>
    <cfRule type="expression" dxfId="73" priority="68">
      <formula>G12="Amber"</formula>
    </cfRule>
    <cfRule type="expression" dxfId="72" priority="69">
      <formula>G12="Red"</formula>
    </cfRule>
  </conditionalFormatting>
  <conditionalFormatting sqref="F13:F14">
    <cfRule type="expression" dxfId="71" priority="64">
      <formula>G13="Green"</formula>
    </cfRule>
    <cfRule type="expression" dxfId="70" priority="65">
      <formula>G13="Amber"</formula>
    </cfRule>
    <cfRule type="expression" dxfId="69" priority="66">
      <formula>G13="Red"</formula>
    </cfRule>
  </conditionalFormatting>
  <conditionalFormatting sqref="F16">
    <cfRule type="expression" dxfId="68" priority="61">
      <formula>G16="Green"</formula>
    </cfRule>
    <cfRule type="expression" dxfId="67" priority="62">
      <formula>G16="Amber"</formula>
    </cfRule>
    <cfRule type="expression" dxfId="66" priority="63">
      <formula>G16="Red"</formula>
    </cfRule>
  </conditionalFormatting>
  <conditionalFormatting sqref="F17">
    <cfRule type="expression" dxfId="65" priority="58">
      <formula>G17="Green"</formula>
    </cfRule>
    <cfRule type="expression" dxfId="64" priority="59">
      <formula>G17="Amber"</formula>
    </cfRule>
    <cfRule type="expression" dxfId="63" priority="60">
      <formula>G17="Red"</formula>
    </cfRule>
  </conditionalFormatting>
  <conditionalFormatting sqref="F18">
    <cfRule type="expression" dxfId="62" priority="55">
      <formula>G18="Green"</formula>
    </cfRule>
    <cfRule type="expression" dxfId="61" priority="56">
      <formula>G18="Amber"</formula>
    </cfRule>
    <cfRule type="expression" dxfId="60" priority="57">
      <formula>G18="Red"</formula>
    </cfRule>
  </conditionalFormatting>
  <conditionalFormatting sqref="H11">
    <cfRule type="expression" dxfId="59" priority="52">
      <formula>I11="Green"</formula>
    </cfRule>
    <cfRule type="expression" dxfId="58" priority="53">
      <formula>I11="Amber"</formula>
    </cfRule>
    <cfRule type="expression" dxfId="57" priority="54">
      <formula>I11="Red"</formula>
    </cfRule>
  </conditionalFormatting>
  <conditionalFormatting sqref="H12">
    <cfRule type="expression" dxfId="56" priority="49">
      <formula>I12="Green"</formula>
    </cfRule>
    <cfRule type="expression" dxfId="55" priority="50">
      <formula>I12="Amber"</formula>
    </cfRule>
    <cfRule type="expression" dxfId="54" priority="51">
      <formula>I12="Red"</formula>
    </cfRule>
  </conditionalFormatting>
  <conditionalFormatting sqref="H13:H14">
    <cfRule type="expression" dxfId="53" priority="46">
      <formula>I13="Green"</formula>
    </cfRule>
    <cfRule type="expression" dxfId="52" priority="47">
      <formula>I13="Amber"</formula>
    </cfRule>
    <cfRule type="expression" dxfId="51" priority="48">
      <formula>I13="Red"</formula>
    </cfRule>
  </conditionalFormatting>
  <conditionalFormatting sqref="H16">
    <cfRule type="expression" dxfId="50" priority="43">
      <formula>I16="Green"</formula>
    </cfRule>
    <cfRule type="expression" dxfId="49" priority="44">
      <formula>I16="Amber"</formula>
    </cfRule>
    <cfRule type="expression" dxfId="48" priority="45">
      <formula>I16="Red"</formula>
    </cfRule>
  </conditionalFormatting>
  <conditionalFormatting sqref="H17">
    <cfRule type="expression" dxfId="47" priority="40">
      <formula>I17="Green"</formula>
    </cfRule>
    <cfRule type="expression" dxfId="46" priority="41">
      <formula>I17="Amber"</formula>
    </cfRule>
    <cfRule type="expression" dxfId="45" priority="42">
      <formula>I17="Red"</formula>
    </cfRule>
  </conditionalFormatting>
  <conditionalFormatting sqref="H18">
    <cfRule type="expression" dxfId="44" priority="37">
      <formula>I18="Green"</formula>
    </cfRule>
    <cfRule type="expression" dxfId="43" priority="38">
      <formula>I18="Amber"</formula>
    </cfRule>
    <cfRule type="expression" dxfId="42" priority="39">
      <formula>I18="Red"</formula>
    </cfRule>
  </conditionalFormatting>
  <conditionalFormatting sqref="J11">
    <cfRule type="expression" dxfId="41" priority="34">
      <formula>K11="Green"</formula>
    </cfRule>
    <cfRule type="expression" dxfId="40" priority="35">
      <formula>K11="Amber"</formula>
    </cfRule>
    <cfRule type="expression" dxfId="39" priority="36">
      <formula>K11="Red"</formula>
    </cfRule>
  </conditionalFormatting>
  <conditionalFormatting sqref="J12">
    <cfRule type="expression" dxfId="38" priority="31">
      <formula>K12="Green"</formula>
    </cfRule>
    <cfRule type="expression" dxfId="37" priority="32">
      <formula>K12="Amber"</formula>
    </cfRule>
    <cfRule type="expression" dxfId="36" priority="33">
      <formula>K12="Red"</formula>
    </cfRule>
  </conditionalFormatting>
  <conditionalFormatting sqref="J13:J14">
    <cfRule type="expression" dxfId="35" priority="28">
      <formula>K13="Green"</formula>
    </cfRule>
    <cfRule type="expression" dxfId="34" priority="29">
      <formula>K13="Amber"</formula>
    </cfRule>
    <cfRule type="expression" dxfId="33" priority="30">
      <formula>K13="Red"</formula>
    </cfRule>
  </conditionalFormatting>
  <conditionalFormatting sqref="J16">
    <cfRule type="expression" dxfId="32" priority="25">
      <formula>K16="Green"</formula>
    </cfRule>
    <cfRule type="expression" dxfId="31" priority="26">
      <formula>K16="Amber"</formula>
    </cfRule>
    <cfRule type="expression" dxfId="30" priority="27">
      <formula>K16="Red"</formula>
    </cfRule>
  </conditionalFormatting>
  <conditionalFormatting sqref="J17">
    <cfRule type="expression" dxfId="29" priority="22">
      <formula>K17="Green"</formula>
    </cfRule>
    <cfRule type="expression" dxfId="28" priority="23">
      <formula>K17="Amber"</formula>
    </cfRule>
    <cfRule type="expression" dxfId="27" priority="24">
      <formula>K17="Red"</formula>
    </cfRule>
  </conditionalFormatting>
  <conditionalFormatting sqref="J18">
    <cfRule type="expression" dxfId="26" priority="19">
      <formula>K18="Green"</formula>
    </cfRule>
    <cfRule type="expression" dxfId="25" priority="20">
      <formula>K18="Amber"</formula>
    </cfRule>
    <cfRule type="expression" dxfId="24" priority="21">
      <formula>K18="Red"</formula>
    </cfRule>
  </conditionalFormatting>
  <conditionalFormatting sqref="L11">
    <cfRule type="expression" dxfId="23" priority="16">
      <formula>M11="Green"</formula>
    </cfRule>
    <cfRule type="expression" dxfId="22" priority="17">
      <formula>M11="Amber"</formula>
    </cfRule>
    <cfRule type="expression" dxfId="21" priority="18">
      <formula>M11="Red"</formula>
    </cfRule>
  </conditionalFormatting>
  <conditionalFormatting sqref="L12">
    <cfRule type="expression" dxfId="20" priority="13">
      <formula>M12="Green"</formula>
    </cfRule>
    <cfRule type="expression" dxfId="19" priority="14">
      <formula>M12="Amber"</formula>
    </cfRule>
    <cfRule type="expression" dxfId="18" priority="15">
      <formula>M12="Red"</formula>
    </cfRule>
  </conditionalFormatting>
  <conditionalFormatting sqref="L13:L14">
    <cfRule type="expression" dxfId="17" priority="10">
      <formula>M13="Green"</formula>
    </cfRule>
    <cfRule type="expression" dxfId="16" priority="11">
      <formula>M13="Amber"</formula>
    </cfRule>
    <cfRule type="expression" dxfId="15" priority="12">
      <formula>M13="Red"</formula>
    </cfRule>
  </conditionalFormatting>
  <conditionalFormatting sqref="L16">
    <cfRule type="expression" dxfId="14" priority="7">
      <formula>M16="Green"</formula>
    </cfRule>
    <cfRule type="expression" dxfId="13" priority="8">
      <formula>M16="Amber"</formula>
    </cfRule>
    <cfRule type="expression" dxfId="12" priority="9">
      <formula>M16="Red"</formula>
    </cfRule>
  </conditionalFormatting>
  <conditionalFormatting sqref="L17">
    <cfRule type="expression" dxfId="11" priority="4">
      <formula>M17="Green"</formula>
    </cfRule>
    <cfRule type="expression" dxfId="10" priority="5">
      <formula>M17="Amber"</formula>
    </cfRule>
    <cfRule type="expression" dxfId="9" priority="6">
      <formula>M17="Red"</formula>
    </cfRule>
  </conditionalFormatting>
  <dataValidations count="1">
    <dataValidation type="list" allowBlank="1" showInputMessage="1" showErrorMessage="1" sqref="G16:G19 M11:M14 E11:E14 E16:E19 G11:G14 I11:I14 K11:K14 I16:I19 K16:K19 M16:M19 G6:G9 I6:I9 K6:K9 E6:E9 M6:M9">
      <formula1>"Red,Amber,Green"</formula1>
    </dataValidation>
  </dataValidations>
  <pageMargins left="0.7" right="0.7" top="0.75" bottom="0.75" header="0.3" footer="0.3"/>
  <pageSetup paperSize="8"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topLeftCell="A7" zoomScale="70" zoomScaleNormal="80" zoomScaleSheetLayoutView="70" workbookViewId="0">
      <selection activeCell="K15" sqref="K15"/>
    </sheetView>
  </sheetViews>
  <sheetFormatPr defaultRowHeight="14.4" x14ac:dyDescent="0.3"/>
  <cols>
    <col min="4" max="4" width="29.5546875" customWidth="1"/>
    <col min="5" max="5" width="14.77734375" customWidth="1"/>
    <col min="6" max="6" width="15.21875" customWidth="1"/>
    <col min="11" max="11" width="28.44140625" customWidth="1"/>
    <col min="12" max="12" width="20" customWidth="1"/>
    <col min="13" max="13" width="15.109375" customWidth="1"/>
  </cols>
  <sheetData>
    <row r="1" spans="1:13" ht="15" thickBot="1" x14ac:dyDescent="0.35"/>
    <row r="2" spans="1:13" ht="40.5" customHeight="1" thickBot="1" x14ac:dyDescent="0.35">
      <c r="A2" s="225" t="s">
        <v>55</v>
      </c>
      <c r="B2" s="214" t="s">
        <v>93</v>
      </c>
      <c r="C2" s="215"/>
      <c r="D2" s="3" t="s">
        <v>84</v>
      </c>
      <c r="E2" s="214" t="s">
        <v>1</v>
      </c>
      <c r="F2" s="215"/>
      <c r="H2" s="225" t="s">
        <v>55</v>
      </c>
      <c r="I2" s="214" t="s">
        <v>93</v>
      </c>
      <c r="J2" s="215"/>
      <c r="K2" s="3" t="s">
        <v>84</v>
      </c>
      <c r="L2" s="214" t="s">
        <v>4</v>
      </c>
      <c r="M2" s="215"/>
    </row>
    <row r="3" spans="1:13" ht="53.4" customHeight="1" thickBot="1" x14ac:dyDescent="0.35">
      <c r="A3" s="225"/>
      <c r="B3" s="211" t="s">
        <v>110</v>
      </c>
      <c r="C3" s="212"/>
      <c r="D3" s="212"/>
      <c r="E3" s="212"/>
      <c r="F3" s="213"/>
      <c r="H3" s="225"/>
      <c r="I3" s="211" t="s">
        <v>119</v>
      </c>
      <c r="J3" s="212"/>
      <c r="K3" s="212"/>
      <c r="L3" s="212"/>
      <c r="M3" s="213"/>
    </row>
    <row r="4" spans="1:13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72" customHeight="1" thickBot="1" x14ac:dyDescent="0.35">
      <c r="A5" s="225"/>
      <c r="B5" s="6">
        <v>1</v>
      </c>
      <c r="C5" s="211" t="s">
        <v>210</v>
      </c>
      <c r="D5" s="212"/>
      <c r="E5" s="213"/>
      <c r="F5" s="7"/>
      <c r="H5" s="225"/>
      <c r="I5" s="6">
        <v>1</v>
      </c>
      <c r="J5" s="211" t="s">
        <v>127</v>
      </c>
      <c r="K5" s="212"/>
      <c r="L5" s="213"/>
      <c r="M5" s="7"/>
    </row>
    <row r="6" spans="1:13" ht="54.6" customHeight="1" thickBot="1" x14ac:dyDescent="0.35">
      <c r="A6" s="225"/>
      <c r="B6" s="6">
        <v>2</v>
      </c>
      <c r="C6" s="211" t="s">
        <v>116</v>
      </c>
      <c r="D6" s="212"/>
      <c r="E6" s="213"/>
      <c r="F6" s="7"/>
      <c r="H6" s="225"/>
      <c r="I6" s="6">
        <v>2</v>
      </c>
      <c r="J6" s="211" t="s">
        <v>123</v>
      </c>
      <c r="K6" s="212"/>
      <c r="L6" s="213"/>
      <c r="M6" s="7"/>
    </row>
    <row r="7" spans="1:13" ht="48.75" customHeight="1" thickBot="1" x14ac:dyDescent="0.35">
      <c r="H7" s="225"/>
      <c r="I7" s="6">
        <v>3</v>
      </c>
      <c r="J7" s="211" t="s">
        <v>243</v>
      </c>
      <c r="K7" s="212"/>
      <c r="L7" s="213"/>
      <c r="M7" s="7"/>
    </row>
    <row r="8" spans="1:13" ht="66.75" customHeight="1" thickBot="1" x14ac:dyDescent="0.35">
      <c r="A8" s="224" t="s">
        <v>55</v>
      </c>
      <c r="B8" s="214" t="s">
        <v>93</v>
      </c>
      <c r="C8" s="215"/>
      <c r="D8" s="3" t="s">
        <v>84</v>
      </c>
      <c r="E8" s="214" t="s">
        <v>2</v>
      </c>
      <c r="F8" s="215"/>
    </row>
    <row r="9" spans="1:13" ht="45.75" customHeight="1" thickBot="1" x14ac:dyDescent="0.35">
      <c r="A9" s="225"/>
      <c r="B9" s="211" t="s">
        <v>109</v>
      </c>
      <c r="C9" s="212"/>
      <c r="D9" s="212"/>
      <c r="E9" s="212"/>
      <c r="F9" s="213"/>
      <c r="H9" s="224" t="s">
        <v>55</v>
      </c>
      <c r="I9" s="214" t="s">
        <v>93</v>
      </c>
      <c r="J9" s="215"/>
      <c r="K9" s="3" t="s">
        <v>84</v>
      </c>
      <c r="L9" s="214" t="s">
        <v>5</v>
      </c>
      <c r="M9" s="215"/>
    </row>
    <row r="10" spans="1:13" ht="32.25" customHeight="1" thickBot="1" x14ac:dyDescent="0.35">
      <c r="A10" s="225"/>
      <c r="B10" s="4" t="s">
        <v>29</v>
      </c>
      <c r="C10" s="205" t="s">
        <v>38</v>
      </c>
      <c r="D10" s="206"/>
      <c r="E10" s="207"/>
      <c r="F10" s="5" t="s">
        <v>30</v>
      </c>
      <c r="H10" s="225"/>
      <c r="I10" s="211" t="s">
        <v>112</v>
      </c>
      <c r="J10" s="212"/>
      <c r="K10" s="212"/>
      <c r="L10" s="212"/>
      <c r="M10" s="213"/>
    </row>
    <row r="11" spans="1:13" ht="56.4" customHeight="1" thickBot="1" x14ac:dyDescent="0.35">
      <c r="A11" s="225"/>
      <c r="B11" s="6">
        <v>1</v>
      </c>
      <c r="C11" s="211" t="s">
        <v>115</v>
      </c>
      <c r="D11" s="212"/>
      <c r="E11" s="213"/>
      <c r="F11" s="7"/>
      <c r="H11" s="225"/>
      <c r="I11" s="4" t="s">
        <v>29</v>
      </c>
      <c r="J11" s="205" t="s">
        <v>38</v>
      </c>
      <c r="K11" s="206"/>
      <c r="L11" s="207"/>
      <c r="M11" s="5" t="s">
        <v>30</v>
      </c>
    </row>
    <row r="12" spans="1:13" ht="54.6" customHeight="1" thickBot="1" x14ac:dyDescent="0.35">
      <c r="A12" s="225"/>
      <c r="B12" s="6">
        <v>2</v>
      </c>
      <c r="C12" s="211" t="s">
        <v>114</v>
      </c>
      <c r="D12" s="212"/>
      <c r="E12" s="213"/>
      <c r="F12" s="7"/>
      <c r="H12" s="225"/>
      <c r="I12" s="6">
        <v>1</v>
      </c>
      <c r="J12" s="211" t="s">
        <v>122</v>
      </c>
      <c r="K12" s="212"/>
      <c r="L12" s="213"/>
      <c r="M12" s="7"/>
    </row>
    <row r="13" spans="1:13" ht="66" customHeight="1" thickBot="1" x14ac:dyDescent="0.35">
      <c r="H13" s="225"/>
      <c r="I13" s="6">
        <v>2</v>
      </c>
      <c r="J13" s="211" t="s">
        <v>211</v>
      </c>
      <c r="K13" s="212"/>
      <c r="L13" s="213"/>
      <c r="M13" s="7"/>
    </row>
    <row r="14" spans="1:13" ht="45" customHeight="1" thickBot="1" x14ac:dyDescent="0.35">
      <c r="A14" s="224" t="s">
        <v>55</v>
      </c>
      <c r="B14" s="214" t="s">
        <v>93</v>
      </c>
      <c r="C14" s="215"/>
      <c r="D14" s="3" t="s">
        <v>84</v>
      </c>
      <c r="E14" s="214" t="s">
        <v>3</v>
      </c>
      <c r="F14" s="215"/>
    </row>
    <row r="15" spans="1:13" ht="75.75" customHeight="1" thickBot="1" x14ac:dyDescent="0.35">
      <c r="A15" s="225"/>
      <c r="B15" s="211" t="s">
        <v>113</v>
      </c>
      <c r="C15" s="212"/>
      <c r="D15" s="212"/>
      <c r="E15" s="212"/>
      <c r="F15" s="213"/>
    </row>
    <row r="16" spans="1:13" ht="15.75" customHeight="1" thickBot="1" x14ac:dyDescent="0.35">
      <c r="A16" s="225"/>
      <c r="B16" s="4" t="s">
        <v>29</v>
      </c>
      <c r="C16" s="205" t="s">
        <v>38</v>
      </c>
      <c r="D16" s="206"/>
      <c r="E16" s="207"/>
      <c r="F16" s="5" t="s">
        <v>30</v>
      </c>
    </row>
    <row r="17" spans="1:6" ht="48.45" customHeight="1" thickBot="1" x14ac:dyDescent="0.35">
      <c r="A17" s="225"/>
      <c r="B17" s="6">
        <v>1</v>
      </c>
      <c r="C17" s="211" t="s">
        <v>117</v>
      </c>
      <c r="D17" s="212"/>
      <c r="E17" s="213"/>
      <c r="F17" s="7"/>
    </row>
    <row r="18" spans="1:6" ht="61.5" customHeight="1" thickBot="1" x14ac:dyDescent="0.35">
      <c r="A18" s="225"/>
      <c r="B18" s="6">
        <v>2</v>
      </c>
      <c r="C18" s="211" t="s">
        <v>120</v>
      </c>
      <c r="D18" s="212"/>
      <c r="E18" s="213"/>
      <c r="F18" s="7"/>
    </row>
    <row r="19" spans="1:6" ht="81" customHeight="1" thickBot="1" x14ac:dyDescent="0.35">
      <c r="A19" s="225"/>
      <c r="B19" s="6">
        <v>3</v>
      </c>
      <c r="C19" s="211" t="s">
        <v>118</v>
      </c>
      <c r="D19" s="212"/>
      <c r="E19" s="213"/>
      <c r="F19" s="7"/>
    </row>
    <row r="20" spans="1:6" ht="45" customHeight="1" thickBot="1" x14ac:dyDescent="0.35">
      <c r="A20" s="225"/>
      <c r="B20" s="6">
        <v>4</v>
      </c>
      <c r="C20" s="211" t="s">
        <v>121</v>
      </c>
      <c r="D20" s="212"/>
      <c r="E20" s="213"/>
      <c r="F20" s="7"/>
    </row>
    <row r="21" spans="1:6" ht="45" customHeight="1" x14ac:dyDescent="0.3"/>
    <row r="22" spans="1:6" ht="45" customHeight="1" x14ac:dyDescent="0.3"/>
  </sheetData>
  <mergeCells count="38">
    <mergeCell ref="J5:L5"/>
    <mergeCell ref="C6:E6"/>
    <mergeCell ref="J6:L6"/>
    <mergeCell ref="J7:L7"/>
    <mergeCell ref="H2:H7"/>
    <mergeCell ref="I2:J2"/>
    <mergeCell ref="L2:M2"/>
    <mergeCell ref="B3:F3"/>
    <mergeCell ref="I3:M3"/>
    <mergeCell ref="C4:E4"/>
    <mergeCell ref="J4:L4"/>
    <mergeCell ref="J12:L12"/>
    <mergeCell ref="C12:E12"/>
    <mergeCell ref="J13:L13"/>
    <mergeCell ref="B8:C8"/>
    <mergeCell ref="E8:F8"/>
    <mergeCell ref="I9:J9"/>
    <mergeCell ref="L9:M9"/>
    <mergeCell ref="B9:F9"/>
    <mergeCell ref="I10:M10"/>
    <mergeCell ref="C10:E10"/>
    <mergeCell ref="J11:L11"/>
    <mergeCell ref="C11:E11"/>
    <mergeCell ref="H9:H13"/>
    <mergeCell ref="A8:A12"/>
    <mergeCell ref="A2:A6"/>
    <mergeCell ref="C20:E20"/>
    <mergeCell ref="B14:C14"/>
    <mergeCell ref="E14:F14"/>
    <mergeCell ref="B15:F15"/>
    <mergeCell ref="C16:E16"/>
    <mergeCell ref="C17:E17"/>
    <mergeCell ref="C18:E18"/>
    <mergeCell ref="B2:C2"/>
    <mergeCell ref="E2:F2"/>
    <mergeCell ref="C19:E19"/>
    <mergeCell ref="A14:A20"/>
    <mergeCell ref="C5:E5"/>
  </mergeCells>
  <pageMargins left="0.7" right="0.7" top="0.75" bottom="0.75" header="0.3" footer="0.3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80" zoomScaleNormal="60" zoomScaleSheetLayoutView="80" workbookViewId="0">
      <selection activeCell="J13" sqref="J13:L13"/>
    </sheetView>
  </sheetViews>
  <sheetFormatPr defaultRowHeight="14.4" x14ac:dyDescent="0.3"/>
  <cols>
    <col min="4" max="4" width="29.5546875" customWidth="1"/>
    <col min="5" max="5" width="18.88671875" customWidth="1"/>
    <col min="6" max="6" width="10.88671875" customWidth="1"/>
    <col min="11" max="11" width="28.44140625" customWidth="1"/>
    <col min="12" max="12" width="23.88671875" customWidth="1"/>
    <col min="13" max="13" width="18" customWidth="1"/>
  </cols>
  <sheetData>
    <row r="1" spans="1:13" ht="15" thickBot="1" x14ac:dyDescent="0.35"/>
    <row r="2" spans="1:13" ht="35.25" customHeight="1" thickBot="1" x14ac:dyDescent="0.35">
      <c r="A2" s="225" t="s">
        <v>55</v>
      </c>
      <c r="B2" s="214" t="s">
        <v>94</v>
      </c>
      <c r="C2" s="215"/>
      <c r="D2" s="3" t="s">
        <v>95</v>
      </c>
      <c r="E2" s="214" t="s">
        <v>1</v>
      </c>
      <c r="F2" s="215"/>
      <c r="H2" s="8"/>
      <c r="I2" s="214" t="s">
        <v>94</v>
      </c>
      <c r="J2" s="215"/>
      <c r="K2" s="89" t="s">
        <v>95</v>
      </c>
      <c r="L2" s="214" t="s">
        <v>4</v>
      </c>
      <c r="M2" s="215"/>
    </row>
    <row r="3" spans="1:13" ht="53.4" customHeight="1" thickBot="1" x14ac:dyDescent="0.35">
      <c r="A3" s="225"/>
      <c r="B3" s="211" t="s">
        <v>111</v>
      </c>
      <c r="C3" s="212"/>
      <c r="D3" s="212"/>
      <c r="E3" s="212"/>
      <c r="F3" s="213"/>
      <c r="H3" s="225" t="s">
        <v>55</v>
      </c>
      <c r="I3" s="211" t="s">
        <v>131</v>
      </c>
      <c r="J3" s="212"/>
      <c r="K3" s="212"/>
      <c r="L3" s="212"/>
      <c r="M3" s="213"/>
    </row>
    <row r="4" spans="1:13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61.5" customHeight="1" thickBot="1" x14ac:dyDescent="0.35">
      <c r="A5" s="225"/>
      <c r="B5" s="6">
        <v>1</v>
      </c>
      <c r="C5" s="211" t="s">
        <v>219</v>
      </c>
      <c r="D5" s="212"/>
      <c r="E5" s="213"/>
      <c r="F5" s="7"/>
      <c r="H5" s="225"/>
      <c r="I5" s="6">
        <v>1</v>
      </c>
      <c r="J5" s="211" t="s">
        <v>215</v>
      </c>
      <c r="K5" s="212"/>
      <c r="L5" s="213"/>
      <c r="M5" s="7"/>
    </row>
    <row r="6" spans="1:13" ht="52.5" customHeight="1" thickBot="1" x14ac:dyDescent="0.35">
      <c r="A6" s="225"/>
      <c r="B6" s="6">
        <v>2</v>
      </c>
      <c r="C6" s="211" t="s">
        <v>218</v>
      </c>
      <c r="D6" s="212"/>
      <c r="E6" s="213"/>
      <c r="F6" s="7"/>
      <c r="H6" s="225"/>
      <c r="I6" s="6">
        <v>2</v>
      </c>
      <c r="J6" s="211" t="s">
        <v>216</v>
      </c>
      <c r="K6" s="212"/>
      <c r="L6" s="213"/>
      <c r="M6" s="7"/>
    </row>
    <row r="7" spans="1:13" ht="67.5" customHeight="1" thickBot="1" x14ac:dyDescent="0.35">
      <c r="H7" s="225"/>
      <c r="I7" s="6">
        <v>3</v>
      </c>
      <c r="J7" s="211" t="s">
        <v>132</v>
      </c>
      <c r="K7" s="212"/>
      <c r="L7" s="213"/>
      <c r="M7" s="7"/>
    </row>
    <row r="8" spans="1:13" ht="76.5" customHeight="1" thickBot="1" x14ac:dyDescent="0.35">
      <c r="A8" s="224" t="s">
        <v>55</v>
      </c>
      <c r="B8" s="214" t="s">
        <v>94</v>
      </c>
      <c r="C8" s="215"/>
      <c r="D8" s="89" t="s">
        <v>95</v>
      </c>
      <c r="E8" s="214" t="s">
        <v>2</v>
      </c>
      <c r="F8" s="215"/>
      <c r="H8" s="225"/>
      <c r="I8" s="6">
        <v>4</v>
      </c>
      <c r="J8" s="211" t="s">
        <v>217</v>
      </c>
      <c r="K8" s="212"/>
      <c r="L8" s="213"/>
      <c r="M8" s="7"/>
    </row>
    <row r="9" spans="1:13" ht="44.25" customHeight="1" thickBot="1" x14ac:dyDescent="0.35">
      <c r="A9" s="225"/>
      <c r="B9" s="211" t="s">
        <v>128</v>
      </c>
      <c r="C9" s="212"/>
      <c r="D9" s="212"/>
      <c r="E9" s="212"/>
      <c r="F9" s="213"/>
    </row>
    <row r="10" spans="1:13" ht="32.25" customHeight="1" thickBot="1" x14ac:dyDescent="0.35">
      <c r="A10" s="225"/>
      <c r="B10" s="4" t="s">
        <v>29</v>
      </c>
      <c r="C10" s="205" t="s">
        <v>38</v>
      </c>
      <c r="D10" s="206"/>
      <c r="E10" s="207"/>
      <c r="F10" s="5" t="s">
        <v>30</v>
      </c>
      <c r="H10" s="224" t="s">
        <v>55</v>
      </c>
      <c r="I10" s="214" t="s">
        <v>94</v>
      </c>
      <c r="J10" s="215"/>
      <c r="K10" s="89" t="s">
        <v>95</v>
      </c>
      <c r="L10" s="214" t="s">
        <v>5</v>
      </c>
      <c r="M10" s="215"/>
    </row>
    <row r="11" spans="1:13" ht="64.5" customHeight="1" thickBot="1" x14ac:dyDescent="0.35">
      <c r="A11" s="225"/>
      <c r="B11" s="6">
        <v>1</v>
      </c>
      <c r="C11" s="211" t="s">
        <v>212</v>
      </c>
      <c r="D11" s="212"/>
      <c r="E11" s="213"/>
      <c r="F11" s="7"/>
      <c r="H11" s="225"/>
      <c r="I11" s="211" t="s">
        <v>134</v>
      </c>
      <c r="J11" s="212"/>
      <c r="K11" s="212"/>
      <c r="L11" s="212"/>
      <c r="M11" s="213"/>
    </row>
    <row r="12" spans="1:13" ht="60.75" customHeight="1" thickBot="1" x14ac:dyDescent="0.35">
      <c r="A12" s="225"/>
      <c r="B12" s="6">
        <v>2</v>
      </c>
      <c r="C12" s="211" t="s">
        <v>129</v>
      </c>
      <c r="D12" s="212"/>
      <c r="E12" s="213"/>
      <c r="F12" s="7"/>
      <c r="H12" s="225"/>
      <c r="I12" s="4" t="s">
        <v>29</v>
      </c>
      <c r="J12" s="205" t="s">
        <v>38</v>
      </c>
      <c r="K12" s="206"/>
      <c r="L12" s="207"/>
      <c r="M12" s="5" t="s">
        <v>30</v>
      </c>
    </row>
    <row r="13" spans="1:13" ht="76.5" customHeight="1" thickBot="1" x14ac:dyDescent="0.35">
      <c r="A13" s="225"/>
      <c r="B13" s="6">
        <v>3</v>
      </c>
      <c r="C13" s="211" t="s">
        <v>213</v>
      </c>
      <c r="D13" s="212"/>
      <c r="E13" s="213"/>
      <c r="F13" s="7"/>
      <c r="H13" s="225"/>
      <c r="I13" s="6">
        <v>1</v>
      </c>
      <c r="J13" s="211" t="s">
        <v>245</v>
      </c>
      <c r="K13" s="212"/>
      <c r="L13" s="213"/>
      <c r="M13" s="7"/>
    </row>
    <row r="14" spans="1:13" ht="66" customHeight="1" thickBot="1" x14ac:dyDescent="0.35">
      <c r="H14" s="225"/>
      <c r="I14" s="6">
        <v>2</v>
      </c>
      <c r="J14" s="211" t="s">
        <v>133</v>
      </c>
      <c r="K14" s="212"/>
      <c r="L14" s="213"/>
      <c r="M14" s="7"/>
    </row>
    <row r="15" spans="1:13" ht="23.25" customHeight="1" thickBot="1" x14ac:dyDescent="0.35">
      <c r="A15" s="224" t="s">
        <v>55</v>
      </c>
      <c r="B15" s="214" t="s">
        <v>94</v>
      </c>
      <c r="C15" s="215"/>
      <c r="D15" s="89" t="s">
        <v>95</v>
      </c>
      <c r="E15" s="214" t="s">
        <v>3</v>
      </c>
      <c r="F15" s="215"/>
    </row>
    <row r="16" spans="1:13" ht="45" customHeight="1" thickBot="1" x14ac:dyDescent="0.35">
      <c r="A16" s="225"/>
      <c r="B16" s="211" t="s">
        <v>126</v>
      </c>
      <c r="C16" s="212"/>
      <c r="D16" s="212"/>
      <c r="E16" s="212"/>
      <c r="F16" s="213"/>
    </row>
    <row r="17" spans="1:6" ht="40.5" customHeight="1" thickBot="1" x14ac:dyDescent="0.35">
      <c r="A17" s="225"/>
      <c r="B17" s="4" t="s">
        <v>29</v>
      </c>
      <c r="C17" s="205" t="s">
        <v>38</v>
      </c>
      <c r="D17" s="206"/>
      <c r="E17" s="207"/>
      <c r="F17" s="5" t="s">
        <v>30</v>
      </c>
    </row>
    <row r="18" spans="1:6" ht="60" customHeight="1" thickBot="1" x14ac:dyDescent="0.35">
      <c r="A18" s="225"/>
      <c r="B18" s="6">
        <v>1</v>
      </c>
      <c r="C18" s="211" t="s">
        <v>244</v>
      </c>
      <c r="D18" s="212"/>
      <c r="E18" s="213"/>
      <c r="F18" s="7"/>
    </row>
    <row r="19" spans="1:6" ht="70.2" customHeight="1" thickBot="1" x14ac:dyDescent="0.35">
      <c r="A19" s="225"/>
      <c r="B19" s="6">
        <v>2</v>
      </c>
      <c r="C19" s="211" t="s">
        <v>214</v>
      </c>
      <c r="D19" s="212"/>
      <c r="E19" s="213"/>
      <c r="F19" s="7"/>
    </row>
    <row r="20" spans="1:6" ht="76.8" customHeight="1" thickBot="1" x14ac:dyDescent="0.35">
      <c r="A20" s="225"/>
      <c r="B20" s="6">
        <v>3</v>
      </c>
      <c r="C20" s="211" t="s">
        <v>130</v>
      </c>
      <c r="D20" s="212"/>
      <c r="E20" s="213"/>
      <c r="F20" s="7"/>
    </row>
    <row r="21" spans="1:6" ht="71.400000000000006" customHeight="1" x14ac:dyDescent="0.3"/>
    <row r="22" spans="1:6" ht="78" customHeight="1" x14ac:dyDescent="0.3"/>
    <row r="23" spans="1:6" ht="72" customHeight="1" x14ac:dyDescent="0.3"/>
  </sheetData>
  <mergeCells count="39">
    <mergeCell ref="L2:M2"/>
    <mergeCell ref="B3:F3"/>
    <mergeCell ref="J8:L8"/>
    <mergeCell ref="B8:C8"/>
    <mergeCell ref="A2:A6"/>
    <mergeCell ref="J6:L6"/>
    <mergeCell ref="J7:L7"/>
    <mergeCell ref="H10:H14"/>
    <mergeCell ref="B2:C2"/>
    <mergeCell ref="E2:F2"/>
    <mergeCell ref="I2:J2"/>
    <mergeCell ref="I10:J10"/>
    <mergeCell ref="B9:F9"/>
    <mergeCell ref="I11:M11"/>
    <mergeCell ref="C10:E10"/>
    <mergeCell ref="J12:L12"/>
    <mergeCell ref="C11:E11"/>
    <mergeCell ref="J13:L13"/>
    <mergeCell ref="C12:E12"/>
    <mergeCell ref="L10:M10"/>
    <mergeCell ref="C5:E5"/>
    <mergeCell ref="J5:L5"/>
    <mergeCell ref="C6:E6"/>
    <mergeCell ref="C20:E20"/>
    <mergeCell ref="J14:L14"/>
    <mergeCell ref="C13:E13"/>
    <mergeCell ref="A15:A20"/>
    <mergeCell ref="B15:C15"/>
    <mergeCell ref="E15:F15"/>
    <mergeCell ref="B16:F16"/>
    <mergeCell ref="C17:E17"/>
    <mergeCell ref="C18:E18"/>
    <mergeCell ref="C19:E19"/>
    <mergeCell ref="A8:A13"/>
    <mergeCell ref="H3:H8"/>
    <mergeCell ref="I3:M3"/>
    <mergeCell ref="C4:E4"/>
    <mergeCell ref="E8:F8"/>
    <mergeCell ref="J4:L4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4.4" x14ac:dyDescent="0.3"/>
  <cols>
    <col min="2" max="2" width="8" customWidth="1"/>
    <col min="3" max="3" width="21.44140625" customWidth="1"/>
    <col min="4" max="4" width="62.44140625" customWidth="1"/>
    <col min="5" max="5" width="72.109375" customWidth="1"/>
    <col min="6" max="6" width="19.44140625" customWidth="1"/>
    <col min="7" max="7" width="18.6640625" customWidth="1"/>
    <col min="8" max="9" width="11.5546875" customWidth="1"/>
  </cols>
  <sheetData>
    <row r="1" spans="1:9" ht="25.5" customHeight="1" x14ac:dyDescent="0.3">
      <c r="A1" s="185" t="s">
        <v>194</v>
      </c>
      <c r="B1" s="186"/>
      <c r="C1" s="186"/>
      <c r="D1" s="186"/>
      <c r="E1" s="186"/>
      <c r="F1" s="186"/>
      <c r="G1" s="186"/>
      <c r="H1" s="186"/>
      <c r="I1" s="187"/>
    </row>
    <row r="2" spans="1:9" ht="25.5" customHeight="1" x14ac:dyDescent="0.3">
      <c r="A2" s="188"/>
      <c r="B2" s="189"/>
      <c r="C2" s="189"/>
      <c r="D2" s="189"/>
      <c r="E2" s="189"/>
      <c r="F2" s="189"/>
      <c r="G2" s="189"/>
      <c r="H2" s="189"/>
      <c r="I2" s="190"/>
    </row>
    <row r="3" spans="1:9" ht="26.25" customHeight="1" x14ac:dyDescent="0.3">
      <c r="A3" s="188"/>
      <c r="B3" s="189"/>
      <c r="C3" s="189"/>
      <c r="D3" s="189"/>
      <c r="E3" s="189"/>
      <c r="F3" s="189"/>
      <c r="G3" s="189"/>
      <c r="H3" s="189"/>
      <c r="I3" s="190"/>
    </row>
    <row r="4" spans="1:9" ht="21.75" customHeight="1" thickBot="1" x14ac:dyDescent="0.35">
      <c r="A4" s="191"/>
      <c r="B4" s="192"/>
      <c r="C4" s="192"/>
      <c r="D4" s="192"/>
      <c r="E4" s="192"/>
      <c r="F4" s="192"/>
      <c r="G4" s="192"/>
      <c r="H4" s="192"/>
      <c r="I4" s="193"/>
    </row>
    <row r="5" spans="1:9" ht="23.4" thickBot="1" x14ac:dyDescent="0.45">
      <c r="A5" s="194" t="s">
        <v>41</v>
      </c>
      <c r="B5" s="195"/>
      <c r="C5" s="195"/>
      <c r="D5" s="195"/>
      <c r="E5" s="196"/>
      <c r="F5" s="197" t="s">
        <v>195</v>
      </c>
      <c r="G5" s="198"/>
      <c r="H5" s="198"/>
      <c r="I5" s="199"/>
    </row>
    <row r="6" spans="1:9" ht="16.2" thickBot="1" x14ac:dyDescent="0.35">
      <c r="A6" s="170" t="s">
        <v>37</v>
      </c>
      <c r="B6" s="171"/>
      <c r="C6" s="172"/>
      <c r="D6" s="127" t="s">
        <v>40</v>
      </c>
      <c r="E6" s="128" t="s">
        <v>39</v>
      </c>
      <c r="F6" s="129" t="s">
        <v>33</v>
      </c>
      <c r="G6" s="129" t="s">
        <v>34</v>
      </c>
      <c r="H6" s="129" t="s">
        <v>35</v>
      </c>
      <c r="I6" s="130" t="s">
        <v>36</v>
      </c>
    </row>
    <row r="7" spans="1:9" ht="18" customHeight="1" x14ac:dyDescent="0.3">
      <c r="A7" s="200" t="s">
        <v>51</v>
      </c>
      <c r="B7" s="161">
        <v>1</v>
      </c>
      <c r="C7" s="164" t="str">
        <f>'Service Avoidance Master'!C6</f>
        <v>Training &amp; Competence</v>
      </c>
      <c r="D7" s="131"/>
      <c r="E7" s="132"/>
      <c r="F7" s="79"/>
      <c r="G7" s="79"/>
      <c r="H7" s="80"/>
      <c r="I7" s="32"/>
    </row>
    <row r="8" spans="1:9" ht="18" customHeight="1" x14ac:dyDescent="0.3">
      <c r="A8" s="201"/>
      <c r="B8" s="162"/>
      <c r="C8" s="165"/>
      <c r="D8" s="18"/>
      <c r="E8" s="19"/>
      <c r="F8" s="72"/>
      <c r="G8" s="72"/>
      <c r="H8" s="73"/>
      <c r="I8" s="23"/>
    </row>
    <row r="9" spans="1:9" ht="18" customHeight="1" thickBot="1" x14ac:dyDescent="0.35">
      <c r="A9" s="201"/>
      <c r="B9" s="163"/>
      <c r="C9" s="166"/>
      <c r="D9" s="24"/>
      <c r="E9" s="25"/>
      <c r="F9" s="74"/>
      <c r="G9" s="74"/>
      <c r="H9" s="75"/>
      <c r="I9" s="26"/>
    </row>
    <row r="10" spans="1:9" ht="18" customHeight="1" x14ac:dyDescent="0.3">
      <c r="A10" s="201"/>
      <c r="B10" s="161">
        <v>2</v>
      </c>
      <c r="C10" s="164" t="str">
        <f>'Service Avoidance Master'!C7</f>
        <v>Behaviours</v>
      </c>
      <c r="D10" s="131"/>
      <c r="E10" s="132"/>
      <c r="F10" s="79"/>
      <c r="G10" s="79"/>
      <c r="H10" s="80"/>
      <c r="I10" s="32"/>
    </row>
    <row r="11" spans="1:9" ht="18" customHeight="1" x14ac:dyDescent="0.3">
      <c r="A11" s="201"/>
      <c r="B11" s="162"/>
      <c r="C11" s="165"/>
      <c r="D11" s="18"/>
      <c r="E11" s="19"/>
      <c r="F11" s="72"/>
      <c r="G11" s="72"/>
      <c r="H11" s="73"/>
      <c r="I11" s="23"/>
    </row>
    <row r="12" spans="1:9" ht="18" customHeight="1" thickBot="1" x14ac:dyDescent="0.35">
      <c r="A12" s="201"/>
      <c r="B12" s="163"/>
      <c r="C12" s="166"/>
      <c r="D12" s="24"/>
      <c r="E12" s="25"/>
      <c r="F12" s="74"/>
      <c r="G12" s="74"/>
      <c r="H12" s="75"/>
      <c r="I12" s="26"/>
    </row>
    <row r="13" spans="1:9" ht="18" customHeight="1" x14ac:dyDescent="0.3">
      <c r="A13" s="201"/>
      <c r="B13" s="176">
        <v>3</v>
      </c>
      <c r="C13" s="179" t="str">
        <f>'Service Avoidance Master'!C8</f>
        <v>Monitoring</v>
      </c>
      <c r="D13" s="133"/>
      <c r="E13" s="134"/>
      <c r="F13" s="79"/>
      <c r="G13" s="79"/>
      <c r="H13" s="80"/>
      <c r="I13" s="32"/>
    </row>
    <row r="14" spans="1:9" ht="18" customHeight="1" x14ac:dyDescent="0.3">
      <c r="A14" s="201"/>
      <c r="B14" s="177"/>
      <c r="C14" s="180"/>
      <c r="D14" s="115"/>
      <c r="E14" s="116"/>
      <c r="F14" s="72"/>
      <c r="G14" s="72"/>
      <c r="H14" s="73"/>
      <c r="I14" s="23"/>
    </row>
    <row r="15" spans="1:9" ht="18" customHeight="1" thickBot="1" x14ac:dyDescent="0.35">
      <c r="A15" s="202"/>
      <c r="B15" s="178"/>
      <c r="C15" s="181"/>
      <c r="D15" s="24"/>
      <c r="E15" s="135"/>
      <c r="F15" s="74"/>
      <c r="G15" s="74"/>
      <c r="H15" s="75"/>
      <c r="I15" s="26"/>
    </row>
    <row r="16" spans="1:9" ht="12.6" customHeight="1" thickBot="1" x14ac:dyDescent="0.55000000000000004">
      <c r="A16" s="12"/>
      <c r="B16" s="13"/>
      <c r="C16" s="14"/>
      <c r="F16" s="76"/>
      <c r="G16" s="76"/>
      <c r="H16" s="76"/>
      <c r="I16" s="76"/>
    </row>
    <row r="17" spans="1:9" s="20" customFormat="1" ht="18" customHeight="1" x14ac:dyDescent="0.3">
      <c r="A17" s="173" t="s">
        <v>53</v>
      </c>
      <c r="B17" s="176">
        <v>4</v>
      </c>
      <c r="C17" s="179" t="str">
        <f>'Service Avoidance Master'!C11</f>
        <v>Service Identification</v>
      </c>
      <c r="D17" s="27"/>
      <c r="E17" s="28"/>
      <c r="F17" s="77"/>
      <c r="G17" s="77"/>
      <c r="H17" s="77"/>
      <c r="I17" s="78"/>
    </row>
    <row r="18" spans="1:9" ht="18" customHeight="1" x14ac:dyDescent="0.3">
      <c r="A18" s="174"/>
      <c r="B18" s="177"/>
      <c r="C18" s="180"/>
      <c r="D18" s="21"/>
      <c r="E18" s="19"/>
      <c r="F18" s="72"/>
      <c r="G18" s="72"/>
      <c r="H18" s="73"/>
      <c r="I18" s="23"/>
    </row>
    <row r="19" spans="1:9" ht="18" customHeight="1" thickBot="1" x14ac:dyDescent="0.35">
      <c r="A19" s="174"/>
      <c r="B19" s="178"/>
      <c r="C19" s="181"/>
      <c r="D19" s="29"/>
      <c r="E19" s="25"/>
      <c r="F19" s="74"/>
      <c r="G19" s="74"/>
      <c r="H19" s="75"/>
      <c r="I19" s="26"/>
    </row>
    <row r="20" spans="1:9" ht="18" customHeight="1" x14ac:dyDescent="0.3">
      <c r="A20" s="174"/>
      <c r="B20" s="161">
        <v>5</v>
      </c>
      <c r="C20" s="164" t="str">
        <f>'Service Avoidance Master'!C12</f>
        <v>Exacavation</v>
      </c>
      <c r="D20" s="30"/>
      <c r="E20" s="132"/>
      <c r="F20" s="79"/>
      <c r="G20" s="79"/>
      <c r="H20" s="80"/>
      <c r="I20" s="32"/>
    </row>
    <row r="21" spans="1:9" ht="18" customHeight="1" x14ac:dyDescent="0.3">
      <c r="A21" s="174"/>
      <c r="B21" s="162"/>
      <c r="C21" s="165"/>
      <c r="D21" s="21"/>
      <c r="E21" s="19"/>
      <c r="F21" s="72"/>
      <c r="G21" s="72"/>
      <c r="H21" s="73"/>
      <c r="I21" s="23"/>
    </row>
    <row r="22" spans="1:9" ht="18" customHeight="1" thickBot="1" x14ac:dyDescent="0.35">
      <c r="A22" s="174"/>
      <c r="B22" s="163"/>
      <c r="C22" s="166"/>
      <c r="D22" s="29"/>
      <c r="E22" s="25"/>
      <c r="F22" s="74"/>
      <c r="G22" s="74"/>
      <c r="H22" s="75"/>
      <c r="I22" s="26"/>
    </row>
    <row r="23" spans="1:9" ht="18" customHeight="1" x14ac:dyDescent="0.3">
      <c r="A23" s="174"/>
      <c r="B23" s="161">
        <v>6</v>
      </c>
      <c r="C23" s="164" t="str">
        <f>'Service Avoidance Master'!C13</f>
        <v>Asset protection</v>
      </c>
      <c r="D23" s="30"/>
      <c r="E23" s="132"/>
      <c r="F23" s="79"/>
      <c r="G23" s="79"/>
      <c r="H23" s="80"/>
      <c r="I23" s="32"/>
    </row>
    <row r="24" spans="1:9" ht="18" customHeight="1" x14ac:dyDescent="0.3">
      <c r="A24" s="174"/>
      <c r="B24" s="162"/>
      <c r="C24" s="165"/>
      <c r="D24" s="117"/>
      <c r="E24" s="118"/>
      <c r="F24" s="119"/>
      <c r="G24" s="119"/>
      <c r="H24" s="120"/>
      <c r="I24" s="121"/>
    </row>
    <row r="25" spans="1:9" ht="18" customHeight="1" thickBot="1" x14ac:dyDescent="0.35">
      <c r="A25" s="175"/>
      <c r="B25" s="163"/>
      <c r="C25" s="166"/>
      <c r="D25" s="29"/>
      <c r="E25" s="25"/>
      <c r="F25" s="74"/>
      <c r="G25" s="74"/>
      <c r="H25" s="75"/>
      <c r="I25" s="26"/>
    </row>
    <row r="26" spans="1:9" ht="12.6" customHeight="1" thickBot="1" x14ac:dyDescent="0.55000000000000004">
      <c r="A26" s="12"/>
      <c r="B26" s="13"/>
      <c r="C26" s="14"/>
      <c r="D26" s="22"/>
      <c r="F26" s="76"/>
      <c r="G26" s="76"/>
      <c r="H26" s="76"/>
      <c r="I26" s="76"/>
    </row>
    <row r="27" spans="1:9" ht="18" customHeight="1" x14ac:dyDescent="0.3">
      <c r="A27" s="173" t="s">
        <v>32</v>
      </c>
      <c r="B27" s="161">
        <v>7</v>
      </c>
      <c r="C27" s="164" t="str">
        <f>'Service Avoidance Master'!C16</f>
        <v>Design &amp; Planning</v>
      </c>
      <c r="D27" s="30"/>
      <c r="E27" s="31"/>
      <c r="F27" s="79"/>
      <c r="G27" s="79"/>
      <c r="H27" s="80"/>
      <c r="I27" s="32"/>
    </row>
    <row r="28" spans="1:9" ht="18" customHeight="1" x14ac:dyDescent="0.3">
      <c r="A28" s="174"/>
      <c r="B28" s="162"/>
      <c r="C28" s="165"/>
      <c r="D28" s="122"/>
      <c r="E28" s="123"/>
      <c r="F28" s="124"/>
      <c r="G28" s="124"/>
      <c r="H28" s="125"/>
      <c r="I28" s="126"/>
    </row>
    <row r="29" spans="1:9" ht="18" customHeight="1" thickBot="1" x14ac:dyDescent="0.35">
      <c r="A29" s="174"/>
      <c r="B29" s="163"/>
      <c r="C29" s="166"/>
      <c r="D29" s="29"/>
      <c r="E29" s="25"/>
      <c r="F29" s="74"/>
      <c r="G29" s="74"/>
      <c r="H29" s="75"/>
      <c r="I29" s="26"/>
    </row>
    <row r="30" spans="1:9" ht="18" customHeight="1" x14ac:dyDescent="0.3">
      <c r="A30" s="174"/>
      <c r="B30" s="161">
        <v>8</v>
      </c>
      <c r="C30" s="167" t="str">
        <f>'Service Avoidance Master'!C17</f>
        <v>RAMS / SSOW</v>
      </c>
      <c r="D30" s="30"/>
      <c r="E30" s="132"/>
      <c r="F30" s="79"/>
      <c r="G30" s="79"/>
      <c r="H30" s="80"/>
      <c r="I30" s="32"/>
    </row>
    <row r="31" spans="1:9" ht="18" customHeight="1" x14ac:dyDescent="0.3">
      <c r="A31" s="174"/>
      <c r="B31" s="162"/>
      <c r="C31" s="168"/>
      <c r="D31" s="21"/>
      <c r="E31" s="19"/>
      <c r="F31" s="72"/>
      <c r="G31" s="72"/>
      <c r="H31" s="73"/>
      <c r="I31" s="23"/>
    </row>
    <row r="32" spans="1:9" ht="18" customHeight="1" thickBot="1" x14ac:dyDescent="0.35">
      <c r="A32" s="174"/>
      <c r="B32" s="163"/>
      <c r="C32" s="169"/>
      <c r="D32" s="29"/>
      <c r="E32" s="25"/>
      <c r="F32" s="74"/>
      <c r="G32" s="74"/>
      <c r="H32" s="75"/>
      <c r="I32" s="26"/>
    </row>
    <row r="33" spans="1:9" ht="18" customHeight="1" x14ac:dyDescent="0.3">
      <c r="A33" s="174"/>
      <c r="B33" s="182">
        <v>9</v>
      </c>
      <c r="C33" s="164" t="str">
        <f>'Service Avoidance Master'!C18</f>
        <v>On-site works</v>
      </c>
      <c r="D33" s="30"/>
      <c r="E33" s="132"/>
      <c r="F33" s="79"/>
      <c r="G33" s="79"/>
      <c r="H33" s="80"/>
      <c r="I33" s="32"/>
    </row>
    <row r="34" spans="1:9" ht="18" customHeight="1" x14ac:dyDescent="0.3">
      <c r="A34" s="174"/>
      <c r="B34" s="183"/>
      <c r="C34" s="165"/>
      <c r="D34" s="117"/>
      <c r="E34" s="118"/>
      <c r="F34" s="119"/>
      <c r="G34" s="119"/>
      <c r="H34" s="120"/>
      <c r="I34" s="121"/>
    </row>
    <row r="35" spans="1:9" ht="18" customHeight="1" thickBot="1" x14ac:dyDescent="0.35">
      <c r="A35" s="175"/>
      <c r="B35" s="184"/>
      <c r="C35" s="166"/>
      <c r="D35" s="29"/>
      <c r="E35" s="25"/>
      <c r="F35" s="74"/>
      <c r="G35" s="74"/>
      <c r="H35" s="75"/>
      <c r="I35" s="26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</sheetData>
  <mergeCells count="25">
    <mergeCell ref="A1:I4"/>
    <mergeCell ref="A5:E5"/>
    <mergeCell ref="C13:C15"/>
    <mergeCell ref="B13:B15"/>
    <mergeCell ref="F5:I5"/>
    <mergeCell ref="A7:A15"/>
    <mergeCell ref="B7:B9"/>
    <mergeCell ref="C7:C9"/>
    <mergeCell ref="B10:B12"/>
    <mergeCell ref="C10:C12"/>
    <mergeCell ref="B20:B22"/>
    <mergeCell ref="C20:C22"/>
    <mergeCell ref="C23:C25"/>
    <mergeCell ref="C30:C32"/>
    <mergeCell ref="A6:C6"/>
    <mergeCell ref="A27:A35"/>
    <mergeCell ref="B23:B25"/>
    <mergeCell ref="B17:B19"/>
    <mergeCell ref="C17:C19"/>
    <mergeCell ref="A17:A25"/>
    <mergeCell ref="B33:B35"/>
    <mergeCell ref="C33:C35"/>
    <mergeCell ref="B27:B29"/>
    <mergeCell ref="C27:C29"/>
    <mergeCell ref="B30:B32"/>
  </mergeCells>
  <conditionalFormatting sqref="I27:I35 I7:I15 I18:I25">
    <cfRule type="cellIs" dxfId="8" priority="7" stopIfTrue="1" operator="equal">
      <formula>"Red"</formula>
    </cfRule>
    <cfRule type="cellIs" dxfId="7" priority="8" stopIfTrue="1" operator="equal">
      <formula>"Amber"</formula>
    </cfRule>
    <cfRule type="cellIs" dxfId="6" priority="9" stopIfTrue="1" operator="equal">
      <formula>"Green"</formula>
    </cfRule>
  </conditionalFormatting>
  <dataValidations count="1">
    <dataValidation type="list" allowBlank="1" showErrorMessage="1" errorTitle="Status" error="Select your current delievry status from the drop down list:_x000a__x000a_Red = Off track with no recovery plan._x000a_Amber = Off track but with a reovery plan._x000a_Green = On track or deliverd." sqref="I27:I35 I7:I15 I18:I25">
      <formula1>"Red,Amber,Green"</formula1>
    </dataValidation>
  </dataValidations>
  <pageMargins left="0.25" right="0.25" top="0.75" bottom="0.75" header="0.3" footer="0.3"/>
  <pageSetup paperSize="8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70" zoomScaleNormal="70" zoomScaleSheetLayoutView="70" workbookViewId="0">
      <selection activeCell="L9" sqref="L9:M9"/>
    </sheetView>
  </sheetViews>
  <sheetFormatPr defaultRowHeight="14.4" x14ac:dyDescent="0.3"/>
  <cols>
    <col min="1" max="1" width="9.109375" customWidth="1"/>
    <col min="2" max="2" width="7.77734375" customWidth="1"/>
    <col min="4" max="4" width="29.77734375" customWidth="1"/>
    <col min="5" max="5" width="32.5546875" customWidth="1"/>
    <col min="6" max="6" width="12.33203125" customWidth="1"/>
    <col min="8" max="8" width="9.109375" customWidth="1"/>
    <col min="11" max="11" width="29.6640625" customWidth="1"/>
    <col min="12" max="12" width="32.6640625" customWidth="1"/>
    <col min="13" max="13" width="12.21875" customWidth="1"/>
  </cols>
  <sheetData>
    <row r="1" spans="1:13" ht="19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6.5" customHeight="1" thickBot="1" x14ac:dyDescent="0.35">
      <c r="A2" s="203" t="s">
        <v>51</v>
      </c>
      <c r="B2" s="219" t="s">
        <v>85</v>
      </c>
      <c r="C2" s="219"/>
      <c r="D2" s="82" t="s">
        <v>52</v>
      </c>
      <c r="E2" s="219" t="s">
        <v>1</v>
      </c>
      <c r="F2" s="220"/>
      <c r="G2" s="1"/>
      <c r="H2" s="216" t="s">
        <v>51</v>
      </c>
      <c r="I2" s="221" t="s">
        <v>85</v>
      </c>
      <c r="J2" s="215"/>
      <c r="K2" s="96" t="s">
        <v>52</v>
      </c>
      <c r="L2" s="214" t="s">
        <v>4</v>
      </c>
      <c r="M2" s="215"/>
    </row>
    <row r="3" spans="1:13" ht="62.25" customHeight="1" thickBot="1" x14ac:dyDescent="0.35">
      <c r="A3" s="204"/>
      <c r="B3" s="222" t="s">
        <v>45</v>
      </c>
      <c r="C3" s="222"/>
      <c r="D3" s="222"/>
      <c r="E3" s="222"/>
      <c r="F3" s="223"/>
      <c r="G3" s="1"/>
      <c r="H3" s="217"/>
      <c r="I3" s="212" t="s">
        <v>47</v>
      </c>
      <c r="J3" s="212"/>
      <c r="K3" s="212"/>
      <c r="L3" s="212"/>
      <c r="M3" s="213"/>
    </row>
    <row r="4" spans="1:13" ht="32.25" customHeight="1" thickBot="1" x14ac:dyDescent="0.35">
      <c r="A4" s="204"/>
      <c r="B4" s="9" t="s">
        <v>29</v>
      </c>
      <c r="C4" s="205" t="s">
        <v>38</v>
      </c>
      <c r="D4" s="206"/>
      <c r="E4" s="207"/>
      <c r="F4" s="5" t="s">
        <v>30</v>
      </c>
      <c r="G4" s="1"/>
      <c r="H4" s="217"/>
      <c r="I4" s="9" t="s">
        <v>29</v>
      </c>
      <c r="J4" s="205" t="s">
        <v>38</v>
      </c>
      <c r="K4" s="206"/>
      <c r="L4" s="207"/>
      <c r="M4" s="5" t="s">
        <v>30</v>
      </c>
    </row>
    <row r="5" spans="1:13" ht="56.25" customHeight="1" thickBot="1" x14ac:dyDescent="0.35">
      <c r="A5" s="204"/>
      <c r="B5" s="10">
        <v>1</v>
      </c>
      <c r="C5" s="211" t="s">
        <v>220</v>
      </c>
      <c r="D5" s="212"/>
      <c r="E5" s="213"/>
      <c r="F5" s="7"/>
      <c r="G5" s="1"/>
      <c r="H5" s="217"/>
      <c r="I5" s="10">
        <v>1</v>
      </c>
      <c r="J5" s="211" t="s">
        <v>246</v>
      </c>
      <c r="K5" s="212"/>
      <c r="L5" s="213"/>
      <c r="M5" s="7"/>
    </row>
    <row r="6" spans="1:13" ht="48" customHeight="1" thickBot="1" x14ac:dyDescent="0.35">
      <c r="A6" s="204"/>
      <c r="B6" s="10">
        <v>2</v>
      </c>
      <c r="C6" s="211" t="s">
        <v>221</v>
      </c>
      <c r="D6" s="212"/>
      <c r="E6" s="213"/>
      <c r="F6" s="7"/>
      <c r="G6" s="1"/>
      <c r="H6" s="217"/>
      <c r="I6" s="10">
        <v>2</v>
      </c>
      <c r="J6" s="211" t="s">
        <v>163</v>
      </c>
      <c r="K6" s="212"/>
      <c r="L6" s="213"/>
      <c r="M6" s="7"/>
    </row>
    <row r="7" spans="1:13" ht="57" customHeight="1" thickBot="1" x14ac:dyDescent="0.35">
      <c r="A7" s="204"/>
      <c r="B7" s="10">
        <v>3</v>
      </c>
      <c r="C7" s="211"/>
      <c r="D7" s="212"/>
      <c r="E7" s="213"/>
      <c r="F7" s="7"/>
      <c r="G7" s="1"/>
      <c r="H7" s="218"/>
      <c r="I7" s="10">
        <v>3</v>
      </c>
      <c r="J7" s="211" t="s">
        <v>62</v>
      </c>
      <c r="K7" s="212"/>
      <c r="L7" s="213"/>
      <c r="M7" s="7"/>
    </row>
    <row r="8" spans="1:13" ht="21.75" customHeight="1" thickBot="1" x14ac:dyDescent="0.35">
      <c r="A8" s="81" t="s">
        <v>31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8.75" customHeight="1" thickBot="1" x14ac:dyDescent="0.35">
      <c r="A9" s="208" t="s">
        <v>51</v>
      </c>
      <c r="B9" s="214" t="s">
        <v>85</v>
      </c>
      <c r="C9" s="215"/>
      <c r="D9" s="96" t="s">
        <v>52</v>
      </c>
      <c r="E9" s="214" t="s">
        <v>2</v>
      </c>
      <c r="F9" s="215"/>
      <c r="G9" s="1"/>
      <c r="H9" s="208" t="s">
        <v>51</v>
      </c>
      <c r="I9" s="214" t="s">
        <v>85</v>
      </c>
      <c r="J9" s="215"/>
      <c r="K9" s="96" t="s">
        <v>52</v>
      </c>
      <c r="L9" s="214" t="s">
        <v>5</v>
      </c>
      <c r="M9" s="215"/>
    </row>
    <row r="10" spans="1:13" ht="74.25" customHeight="1" thickBot="1" x14ac:dyDescent="0.35">
      <c r="A10" s="209"/>
      <c r="B10" s="211" t="s">
        <v>7</v>
      </c>
      <c r="C10" s="212"/>
      <c r="D10" s="212"/>
      <c r="E10" s="212"/>
      <c r="F10" s="213"/>
      <c r="G10" s="1"/>
      <c r="H10" s="209"/>
      <c r="I10" s="211" t="s">
        <v>48</v>
      </c>
      <c r="J10" s="212"/>
      <c r="K10" s="212"/>
      <c r="L10" s="212"/>
      <c r="M10" s="213"/>
    </row>
    <row r="11" spans="1:13" ht="32.25" customHeight="1" thickBot="1" x14ac:dyDescent="0.35">
      <c r="A11" s="209"/>
      <c r="B11" s="4" t="s">
        <v>29</v>
      </c>
      <c r="C11" s="205" t="s">
        <v>38</v>
      </c>
      <c r="D11" s="206"/>
      <c r="E11" s="207"/>
      <c r="F11" s="5" t="s">
        <v>30</v>
      </c>
      <c r="G11" s="1"/>
      <c r="H11" s="209"/>
      <c r="I11" s="4" t="s">
        <v>29</v>
      </c>
      <c r="J11" s="205" t="s">
        <v>38</v>
      </c>
      <c r="K11" s="206"/>
      <c r="L11" s="207"/>
      <c r="M11" s="5" t="s">
        <v>30</v>
      </c>
    </row>
    <row r="12" spans="1:13" ht="49.95" customHeight="1" thickBot="1" x14ac:dyDescent="0.35">
      <c r="A12" s="209"/>
      <c r="B12" s="6">
        <v>1</v>
      </c>
      <c r="C12" s="211" t="s">
        <v>181</v>
      </c>
      <c r="D12" s="212"/>
      <c r="E12" s="213"/>
      <c r="F12" s="7"/>
      <c r="G12" s="1"/>
      <c r="H12" s="209"/>
      <c r="I12" s="6">
        <v>1</v>
      </c>
      <c r="J12" s="211" t="s">
        <v>222</v>
      </c>
      <c r="K12" s="212"/>
      <c r="L12" s="213"/>
      <c r="M12" s="7"/>
    </row>
    <row r="13" spans="1:13" ht="52.95" customHeight="1" thickBot="1" x14ac:dyDescent="0.35">
      <c r="A13" s="209"/>
      <c r="B13" s="6">
        <v>2</v>
      </c>
      <c r="C13" s="211" t="s">
        <v>182</v>
      </c>
      <c r="D13" s="212"/>
      <c r="E13" s="213"/>
      <c r="F13" s="7"/>
      <c r="G13" s="1"/>
      <c r="H13" s="209"/>
      <c r="I13" s="6">
        <v>2</v>
      </c>
      <c r="J13" s="211" t="s">
        <v>63</v>
      </c>
      <c r="K13" s="212"/>
      <c r="L13" s="213"/>
      <c r="M13" s="7"/>
    </row>
    <row r="14" spans="1:13" ht="62.4" customHeight="1" thickBot="1" x14ac:dyDescent="0.35">
      <c r="A14" s="209"/>
      <c r="B14" s="6">
        <v>3</v>
      </c>
      <c r="C14" s="211" t="s">
        <v>180</v>
      </c>
      <c r="D14" s="212"/>
      <c r="E14" s="213"/>
      <c r="F14" s="7"/>
      <c r="G14" s="1"/>
      <c r="H14" s="210"/>
      <c r="I14" s="6">
        <v>3</v>
      </c>
      <c r="J14" s="211" t="s">
        <v>162</v>
      </c>
      <c r="K14" s="212"/>
      <c r="L14" s="213"/>
      <c r="M14" s="7"/>
    </row>
    <row r="15" spans="1:13" ht="56.4" customHeight="1" thickBot="1" x14ac:dyDescent="0.35">
      <c r="A15" s="210"/>
      <c r="B15" s="6">
        <v>4</v>
      </c>
      <c r="C15" s="211" t="s">
        <v>60</v>
      </c>
      <c r="D15" s="212"/>
      <c r="E15" s="213"/>
      <c r="F15" s="7"/>
      <c r="G15" s="1"/>
      <c r="H15" s="1"/>
      <c r="I15" s="1"/>
      <c r="J15" s="1"/>
      <c r="K15" s="1"/>
      <c r="L15" s="1"/>
      <c r="M15" s="1"/>
    </row>
    <row r="16" spans="1:13" ht="21.75" customHeight="1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44.25" customHeight="1" thickBot="1" x14ac:dyDescent="0.35">
      <c r="A17" s="208" t="s">
        <v>51</v>
      </c>
      <c r="B17" s="214" t="s">
        <v>85</v>
      </c>
      <c r="C17" s="215"/>
      <c r="D17" s="96" t="s">
        <v>52</v>
      </c>
      <c r="E17" s="214" t="s">
        <v>3</v>
      </c>
      <c r="F17" s="215"/>
      <c r="G17" s="1"/>
      <c r="H17" s="1"/>
      <c r="I17" s="1"/>
      <c r="J17" s="1"/>
      <c r="K17" s="1"/>
      <c r="L17" s="1"/>
      <c r="M17" s="1"/>
    </row>
    <row r="18" spans="1:13" ht="46.5" customHeight="1" thickBot="1" x14ac:dyDescent="0.35">
      <c r="A18" s="209"/>
      <c r="B18" s="211" t="s">
        <v>46</v>
      </c>
      <c r="C18" s="212"/>
      <c r="D18" s="212"/>
      <c r="E18" s="212"/>
      <c r="F18" s="213"/>
      <c r="G18" s="1"/>
      <c r="H18" s="1"/>
      <c r="I18" s="1"/>
      <c r="J18" s="1"/>
      <c r="K18" s="1"/>
      <c r="L18" s="1"/>
      <c r="M18" s="1"/>
    </row>
    <row r="19" spans="1:13" ht="56.25" customHeight="1" thickBot="1" x14ac:dyDescent="0.35">
      <c r="A19" s="209"/>
      <c r="B19" s="4" t="s">
        <v>29</v>
      </c>
      <c r="C19" s="205" t="s">
        <v>38</v>
      </c>
      <c r="D19" s="206"/>
      <c r="E19" s="207"/>
      <c r="F19" s="5" t="s">
        <v>30</v>
      </c>
      <c r="G19" s="1"/>
      <c r="H19" s="1"/>
      <c r="I19" s="1"/>
      <c r="J19" s="1"/>
      <c r="K19" s="1"/>
      <c r="L19" s="1"/>
      <c r="M19" s="1"/>
    </row>
    <row r="20" spans="1:13" ht="52.95" customHeight="1" thickBot="1" x14ac:dyDescent="0.35">
      <c r="A20" s="209"/>
      <c r="B20" s="6">
        <v>1</v>
      </c>
      <c r="C20" s="211" t="s">
        <v>49</v>
      </c>
      <c r="D20" s="212"/>
      <c r="E20" s="213"/>
      <c r="F20" s="7"/>
      <c r="G20" s="1"/>
      <c r="H20" s="1"/>
      <c r="I20" s="1"/>
      <c r="J20" s="1"/>
      <c r="K20" s="1"/>
      <c r="L20" s="1"/>
      <c r="M20" s="1"/>
    </row>
    <row r="21" spans="1:13" ht="45" customHeight="1" thickBot="1" x14ac:dyDescent="0.35">
      <c r="A21" s="209"/>
      <c r="B21" s="6">
        <v>2</v>
      </c>
      <c r="C21" s="211" t="s">
        <v>161</v>
      </c>
      <c r="D21" s="212"/>
      <c r="E21" s="213"/>
      <c r="F21" s="7"/>
      <c r="G21" s="1"/>
      <c r="H21" s="1"/>
      <c r="I21" s="1"/>
      <c r="J21" s="1"/>
      <c r="K21" s="1"/>
      <c r="L21" s="1"/>
      <c r="M21" s="1"/>
    </row>
    <row r="22" spans="1:13" ht="45" customHeight="1" thickBot="1" x14ac:dyDescent="0.35">
      <c r="A22" s="209"/>
      <c r="B22" s="6">
        <v>3</v>
      </c>
      <c r="C22" s="211" t="s">
        <v>160</v>
      </c>
      <c r="D22" s="212"/>
      <c r="E22" s="213"/>
      <c r="F22" s="7"/>
      <c r="G22" s="1"/>
      <c r="H22" s="1"/>
      <c r="I22" s="1"/>
      <c r="J22" s="1"/>
      <c r="K22" s="1"/>
      <c r="L22" s="1"/>
      <c r="M22" s="1"/>
    </row>
    <row r="23" spans="1:13" ht="45" customHeight="1" thickBot="1" x14ac:dyDescent="0.35">
      <c r="A23" s="209"/>
      <c r="B23" s="6">
        <v>4</v>
      </c>
      <c r="C23" s="211" t="s">
        <v>61</v>
      </c>
      <c r="D23" s="212"/>
      <c r="E23" s="213"/>
      <c r="F23" s="7"/>
      <c r="G23" s="1"/>
      <c r="H23" s="1"/>
      <c r="I23" s="1"/>
      <c r="J23" s="1"/>
      <c r="K23" s="1"/>
      <c r="L23" s="1"/>
      <c r="M23" s="1"/>
    </row>
  </sheetData>
  <mergeCells count="42">
    <mergeCell ref="H9:H14"/>
    <mergeCell ref="B2:C2"/>
    <mergeCell ref="J6:L6"/>
    <mergeCell ref="J7:L7"/>
    <mergeCell ref="L2:M2"/>
    <mergeCell ref="B3:F3"/>
    <mergeCell ref="I3:M3"/>
    <mergeCell ref="C4:E4"/>
    <mergeCell ref="J4:L4"/>
    <mergeCell ref="C5:E5"/>
    <mergeCell ref="C20:E20"/>
    <mergeCell ref="C21:E21"/>
    <mergeCell ref="C12:E12"/>
    <mergeCell ref="J5:L5"/>
    <mergeCell ref="H2:H7"/>
    <mergeCell ref="L9:M9"/>
    <mergeCell ref="B10:F10"/>
    <mergeCell ref="I10:M10"/>
    <mergeCell ref="E2:F2"/>
    <mergeCell ref="C7:E7"/>
    <mergeCell ref="J11:L11"/>
    <mergeCell ref="B9:C9"/>
    <mergeCell ref="E9:F9"/>
    <mergeCell ref="I9:J9"/>
    <mergeCell ref="I2:J2"/>
    <mergeCell ref="C6:E6"/>
    <mergeCell ref="A2:A7"/>
    <mergeCell ref="C11:E11"/>
    <mergeCell ref="A17:A23"/>
    <mergeCell ref="A9:A15"/>
    <mergeCell ref="J12:L12"/>
    <mergeCell ref="C13:E13"/>
    <mergeCell ref="J13:L13"/>
    <mergeCell ref="C23:E23"/>
    <mergeCell ref="C22:E22"/>
    <mergeCell ref="C14:E14"/>
    <mergeCell ref="J14:L14"/>
    <mergeCell ref="C15:E15"/>
    <mergeCell ref="B17:C17"/>
    <mergeCell ref="E17:F17"/>
    <mergeCell ref="B18:F18"/>
    <mergeCell ref="C19:E19"/>
  </mergeCells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70" zoomScaleNormal="50" zoomScaleSheetLayoutView="70" workbookViewId="0">
      <selection activeCell="C5" sqref="C5:E5"/>
    </sheetView>
  </sheetViews>
  <sheetFormatPr defaultRowHeight="14.4" x14ac:dyDescent="0.3"/>
  <cols>
    <col min="4" max="4" width="29.6640625" customWidth="1"/>
    <col min="6" max="6" width="14.109375" customWidth="1"/>
    <col min="11" max="11" width="28.33203125" customWidth="1"/>
    <col min="12" max="12" width="10.77734375" customWidth="1"/>
    <col min="13" max="13" width="11.21875" customWidth="1"/>
  </cols>
  <sheetData>
    <row r="1" spans="1:13" ht="15" thickBot="1" x14ac:dyDescent="0.35"/>
    <row r="2" spans="1:13" ht="43.5" customHeight="1" thickBot="1" x14ac:dyDescent="0.35">
      <c r="A2" s="225" t="s">
        <v>51</v>
      </c>
      <c r="B2" s="214" t="s">
        <v>86</v>
      </c>
      <c r="C2" s="215"/>
      <c r="D2" s="11" t="s">
        <v>58</v>
      </c>
      <c r="E2" s="214" t="s">
        <v>1</v>
      </c>
      <c r="F2" s="215"/>
      <c r="H2" s="225" t="s">
        <v>51</v>
      </c>
      <c r="I2" s="214" t="s">
        <v>86</v>
      </c>
      <c r="J2" s="215"/>
      <c r="K2" s="11" t="s">
        <v>58</v>
      </c>
      <c r="L2" s="214" t="s">
        <v>4</v>
      </c>
      <c r="M2" s="215"/>
    </row>
    <row r="3" spans="1:13" ht="60" customHeight="1" thickBot="1" x14ac:dyDescent="0.35">
      <c r="A3" s="225"/>
      <c r="B3" s="211" t="s">
        <v>64</v>
      </c>
      <c r="C3" s="212"/>
      <c r="D3" s="212"/>
      <c r="E3" s="212"/>
      <c r="F3" s="213"/>
      <c r="H3" s="225"/>
      <c r="I3" s="211" t="s">
        <v>66</v>
      </c>
      <c r="J3" s="212"/>
      <c r="K3" s="212"/>
      <c r="L3" s="212"/>
      <c r="M3" s="213"/>
    </row>
    <row r="4" spans="1:13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45" customHeight="1" thickBot="1" x14ac:dyDescent="0.35">
      <c r="A5" s="225"/>
      <c r="B5" s="6">
        <v>1</v>
      </c>
      <c r="C5" s="211" t="s">
        <v>247</v>
      </c>
      <c r="D5" s="212"/>
      <c r="E5" s="213"/>
      <c r="F5" s="7"/>
      <c r="H5" s="225"/>
      <c r="I5" s="6">
        <v>1</v>
      </c>
      <c r="J5" s="211" t="s">
        <v>224</v>
      </c>
      <c r="K5" s="212"/>
      <c r="L5" s="213"/>
      <c r="M5" s="7"/>
    </row>
    <row r="6" spans="1:13" ht="45" customHeight="1" thickBot="1" x14ac:dyDescent="0.35">
      <c r="A6" s="225"/>
      <c r="B6" s="6">
        <v>2</v>
      </c>
      <c r="C6" s="211" t="s">
        <v>223</v>
      </c>
      <c r="D6" s="212"/>
      <c r="E6" s="213"/>
      <c r="F6" s="7"/>
      <c r="H6" s="225"/>
      <c r="I6" s="6">
        <v>2</v>
      </c>
      <c r="J6" s="211" t="s">
        <v>172</v>
      </c>
      <c r="K6" s="212"/>
      <c r="L6" s="213"/>
      <c r="M6" s="7"/>
    </row>
    <row r="7" spans="1:13" ht="52.5" customHeight="1" thickBot="1" x14ac:dyDescent="0.35">
      <c r="H7" s="225"/>
      <c r="I7" s="6">
        <v>3</v>
      </c>
      <c r="J7" s="211" t="s">
        <v>171</v>
      </c>
      <c r="K7" s="212"/>
      <c r="L7" s="213"/>
      <c r="M7" s="7"/>
    </row>
    <row r="8" spans="1:13" ht="63" customHeight="1" thickBot="1" x14ac:dyDescent="0.35">
      <c r="A8" s="224" t="s">
        <v>51</v>
      </c>
      <c r="B8" s="214" t="s">
        <v>86</v>
      </c>
      <c r="C8" s="215"/>
      <c r="D8" s="11" t="s">
        <v>58</v>
      </c>
      <c r="E8" s="214" t="s">
        <v>2</v>
      </c>
      <c r="F8" s="215"/>
      <c r="H8" s="225"/>
      <c r="I8" s="6">
        <v>4</v>
      </c>
      <c r="J8" s="211" t="s">
        <v>170</v>
      </c>
      <c r="K8" s="212"/>
      <c r="L8" s="213"/>
      <c r="M8" s="7"/>
    </row>
    <row r="9" spans="1:13" ht="56.25" customHeight="1" thickBot="1" x14ac:dyDescent="0.35">
      <c r="A9" s="225"/>
      <c r="B9" s="211" t="s">
        <v>183</v>
      </c>
      <c r="C9" s="212"/>
      <c r="D9" s="212"/>
      <c r="E9" s="212"/>
      <c r="F9" s="213"/>
    </row>
    <row r="10" spans="1:13" ht="32.25" customHeight="1" thickBot="1" x14ac:dyDescent="0.35">
      <c r="A10" s="225"/>
      <c r="B10" s="4" t="s">
        <v>29</v>
      </c>
      <c r="C10" s="205" t="s">
        <v>38</v>
      </c>
      <c r="D10" s="206"/>
      <c r="E10" s="207"/>
      <c r="F10" s="5"/>
      <c r="H10" s="224" t="s">
        <v>51</v>
      </c>
      <c r="I10" s="214" t="s">
        <v>86</v>
      </c>
      <c r="J10" s="215"/>
      <c r="K10" s="11" t="s">
        <v>58</v>
      </c>
      <c r="L10" s="214" t="s">
        <v>5</v>
      </c>
      <c r="M10" s="215"/>
    </row>
    <row r="11" spans="1:13" ht="51.6" customHeight="1" thickBot="1" x14ac:dyDescent="0.35">
      <c r="A11" s="225"/>
      <c r="B11" s="6">
        <v>1</v>
      </c>
      <c r="C11" s="211" t="s">
        <v>225</v>
      </c>
      <c r="D11" s="212"/>
      <c r="E11" s="213"/>
      <c r="F11" s="7"/>
      <c r="H11" s="225"/>
      <c r="I11" s="211" t="s">
        <v>67</v>
      </c>
      <c r="J11" s="212"/>
      <c r="K11" s="212"/>
      <c r="L11" s="212"/>
      <c r="M11" s="213"/>
    </row>
    <row r="12" spans="1:13" ht="32.25" customHeight="1" thickBot="1" x14ac:dyDescent="0.35">
      <c r="A12" s="225"/>
      <c r="B12" s="6">
        <v>2</v>
      </c>
      <c r="C12" s="211" t="s">
        <v>169</v>
      </c>
      <c r="D12" s="212"/>
      <c r="E12" s="213"/>
      <c r="F12" s="7"/>
      <c r="H12" s="225"/>
      <c r="I12" s="4" t="s">
        <v>29</v>
      </c>
      <c r="J12" s="205" t="s">
        <v>38</v>
      </c>
      <c r="K12" s="206"/>
      <c r="L12" s="207"/>
      <c r="M12" s="5" t="s">
        <v>30</v>
      </c>
    </row>
    <row r="13" spans="1:13" ht="45" customHeight="1" thickBot="1" x14ac:dyDescent="0.35">
      <c r="A13" s="15"/>
      <c r="H13" s="225"/>
      <c r="I13" s="6">
        <v>1</v>
      </c>
      <c r="J13" s="211" t="s">
        <v>168</v>
      </c>
      <c r="K13" s="212"/>
      <c r="L13" s="213"/>
      <c r="M13" s="7"/>
    </row>
    <row r="14" spans="1:13" ht="66.75" customHeight="1" thickBot="1" x14ac:dyDescent="0.35">
      <c r="A14" s="225" t="s">
        <v>51</v>
      </c>
      <c r="B14" s="214" t="s">
        <v>86</v>
      </c>
      <c r="C14" s="215"/>
      <c r="D14" s="11" t="s">
        <v>58</v>
      </c>
      <c r="E14" s="214" t="s">
        <v>3</v>
      </c>
      <c r="F14" s="215"/>
      <c r="H14" s="225"/>
      <c r="I14" s="6">
        <v>2</v>
      </c>
      <c r="J14" s="211" t="s">
        <v>187</v>
      </c>
      <c r="K14" s="212"/>
      <c r="L14" s="213"/>
      <c r="M14" s="7"/>
    </row>
    <row r="15" spans="1:13" ht="58.5" customHeight="1" thickBot="1" x14ac:dyDescent="0.35">
      <c r="A15" s="225"/>
      <c r="B15" s="211" t="s">
        <v>65</v>
      </c>
      <c r="C15" s="212"/>
      <c r="D15" s="212"/>
      <c r="E15" s="212"/>
      <c r="F15" s="213"/>
      <c r="H15" s="225"/>
      <c r="I15" s="6">
        <v>3</v>
      </c>
      <c r="J15" s="211" t="s">
        <v>167</v>
      </c>
      <c r="K15" s="212"/>
      <c r="L15" s="213"/>
      <c r="M15" s="7"/>
    </row>
    <row r="16" spans="1:13" ht="63.75" customHeight="1" thickBot="1" x14ac:dyDescent="0.35">
      <c r="A16" s="225"/>
      <c r="B16" s="4" t="s">
        <v>29</v>
      </c>
      <c r="C16" s="205" t="s">
        <v>38</v>
      </c>
      <c r="D16" s="206"/>
      <c r="E16" s="207"/>
      <c r="F16" s="5" t="s">
        <v>30</v>
      </c>
      <c r="H16" s="225"/>
      <c r="I16" s="6">
        <v>4</v>
      </c>
      <c r="J16" s="211" t="s">
        <v>185</v>
      </c>
      <c r="K16" s="212"/>
      <c r="L16" s="213"/>
      <c r="M16" s="7"/>
    </row>
    <row r="17" spans="1:13" ht="46.2" customHeight="1" thickBot="1" x14ac:dyDescent="0.35">
      <c r="A17" s="225"/>
      <c r="B17" s="6">
        <v>1</v>
      </c>
      <c r="C17" s="211" t="s">
        <v>166</v>
      </c>
      <c r="D17" s="212"/>
      <c r="E17" s="213"/>
      <c r="F17" s="7"/>
      <c r="H17" s="225"/>
      <c r="I17" s="6">
        <v>5</v>
      </c>
      <c r="J17" s="211" t="s">
        <v>184</v>
      </c>
      <c r="K17" s="212"/>
      <c r="L17" s="213"/>
      <c r="M17" s="7"/>
    </row>
    <row r="18" spans="1:13" ht="37.200000000000003" customHeight="1" thickBot="1" x14ac:dyDescent="0.35">
      <c r="A18" s="225"/>
      <c r="B18" s="6">
        <v>2</v>
      </c>
      <c r="C18" s="211" t="s">
        <v>226</v>
      </c>
      <c r="D18" s="212"/>
      <c r="E18" s="213"/>
      <c r="F18" s="7"/>
    </row>
    <row r="19" spans="1:13" ht="49.2" customHeight="1" thickBot="1" x14ac:dyDescent="0.35">
      <c r="A19" s="225"/>
      <c r="B19" s="6">
        <v>3</v>
      </c>
      <c r="C19" s="211" t="s">
        <v>186</v>
      </c>
      <c r="D19" s="212"/>
      <c r="E19" s="213"/>
      <c r="F19" s="7"/>
    </row>
    <row r="20" spans="1:13" ht="36" customHeight="1" thickBot="1" x14ac:dyDescent="0.35">
      <c r="A20" s="225"/>
      <c r="B20" s="6">
        <v>4</v>
      </c>
      <c r="C20" s="211" t="s">
        <v>165</v>
      </c>
      <c r="D20" s="212"/>
      <c r="E20" s="213"/>
      <c r="F20" s="7"/>
    </row>
    <row r="21" spans="1:13" ht="45" customHeight="1" thickBot="1" x14ac:dyDescent="0.35">
      <c r="A21" s="225"/>
      <c r="B21" s="6">
        <v>5</v>
      </c>
      <c r="C21" s="211" t="s">
        <v>164</v>
      </c>
      <c r="D21" s="212"/>
      <c r="E21" s="213"/>
      <c r="F21" s="7"/>
    </row>
    <row r="22" spans="1:13" ht="45" customHeight="1" x14ac:dyDescent="0.3">
      <c r="A22" s="15"/>
    </row>
    <row r="23" spans="1:13" ht="45" customHeight="1" x14ac:dyDescent="0.3"/>
    <row r="24" spans="1:13" ht="45" customHeight="1" x14ac:dyDescent="0.3"/>
  </sheetData>
  <mergeCells count="43">
    <mergeCell ref="J17:L17"/>
    <mergeCell ref="H10:H17"/>
    <mergeCell ref="I2:J2"/>
    <mergeCell ref="L2:M2"/>
    <mergeCell ref="B3:F3"/>
    <mergeCell ref="I3:M3"/>
    <mergeCell ref="J15:L15"/>
    <mergeCell ref="I11:M11"/>
    <mergeCell ref="H2:H8"/>
    <mergeCell ref="J7:L7"/>
    <mergeCell ref="J8:L8"/>
    <mergeCell ref="C4:E4"/>
    <mergeCell ref="J4:L4"/>
    <mergeCell ref="C5:E5"/>
    <mergeCell ref="J5:L5"/>
    <mergeCell ref="C6:E6"/>
    <mergeCell ref="J6:L6"/>
    <mergeCell ref="B2:C2"/>
    <mergeCell ref="J16:L16"/>
    <mergeCell ref="C10:E10"/>
    <mergeCell ref="J12:L12"/>
    <mergeCell ref="C11:E11"/>
    <mergeCell ref="J13:L13"/>
    <mergeCell ref="C12:E12"/>
    <mergeCell ref="J14:L14"/>
    <mergeCell ref="I10:J10"/>
    <mergeCell ref="L10:M10"/>
    <mergeCell ref="A8:A12"/>
    <mergeCell ref="A2:A6"/>
    <mergeCell ref="A14:A21"/>
    <mergeCell ref="B14:C14"/>
    <mergeCell ref="E14:F14"/>
    <mergeCell ref="B15:F15"/>
    <mergeCell ref="C16:E16"/>
    <mergeCell ref="C17:E17"/>
    <mergeCell ref="C18:E18"/>
    <mergeCell ref="C19:E19"/>
    <mergeCell ref="E2:F2"/>
    <mergeCell ref="C20:E20"/>
    <mergeCell ref="C21:E21"/>
    <mergeCell ref="B8:C8"/>
    <mergeCell ref="E8:F8"/>
    <mergeCell ref="B9:F9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topLeftCell="A7" zoomScale="80" zoomScaleNormal="70" zoomScaleSheetLayoutView="80" workbookViewId="0">
      <selection activeCell="H10" sqref="H10:H16"/>
    </sheetView>
  </sheetViews>
  <sheetFormatPr defaultRowHeight="14.4" x14ac:dyDescent="0.3"/>
  <cols>
    <col min="4" max="4" width="29.6640625" customWidth="1"/>
    <col min="6" max="6" width="11" customWidth="1"/>
    <col min="11" max="11" width="28.33203125" customWidth="1"/>
    <col min="12" max="12" width="10.77734375" customWidth="1"/>
    <col min="13" max="13" width="11.109375" customWidth="1"/>
  </cols>
  <sheetData>
    <row r="1" spans="1:13" ht="15" thickBot="1" x14ac:dyDescent="0.35"/>
    <row r="2" spans="1:13" ht="22.5" customHeight="1" thickBot="1" x14ac:dyDescent="0.35">
      <c r="A2" s="225" t="s">
        <v>51</v>
      </c>
      <c r="B2" s="214" t="s">
        <v>87</v>
      </c>
      <c r="C2" s="215"/>
      <c r="D2" s="96" t="s">
        <v>59</v>
      </c>
      <c r="E2" s="214" t="s">
        <v>1</v>
      </c>
      <c r="F2" s="215"/>
      <c r="H2" s="225" t="s">
        <v>51</v>
      </c>
      <c r="I2" s="214" t="s">
        <v>87</v>
      </c>
      <c r="J2" s="215"/>
      <c r="K2" s="96" t="s">
        <v>59</v>
      </c>
      <c r="L2" s="214" t="s">
        <v>4</v>
      </c>
      <c r="M2" s="215"/>
    </row>
    <row r="3" spans="1:13" ht="48" customHeight="1" thickBot="1" x14ac:dyDescent="0.35">
      <c r="A3" s="225"/>
      <c r="B3" s="211" t="s">
        <v>68</v>
      </c>
      <c r="C3" s="212"/>
      <c r="D3" s="212"/>
      <c r="E3" s="212"/>
      <c r="F3" s="213"/>
      <c r="H3" s="225"/>
      <c r="I3" s="211" t="s">
        <v>188</v>
      </c>
      <c r="J3" s="212"/>
      <c r="K3" s="212"/>
      <c r="L3" s="212"/>
      <c r="M3" s="213"/>
    </row>
    <row r="4" spans="1:13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62.55" customHeight="1" thickBot="1" x14ac:dyDescent="0.35">
      <c r="A5" s="225"/>
      <c r="B5" s="6">
        <v>1</v>
      </c>
      <c r="C5" s="211" t="s">
        <v>248</v>
      </c>
      <c r="D5" s="212"/>
      <c r="E5" s="213"/>
      <c r="F5" s="7"/>
      <c r="H5" s="225"/>
      <c r="I5" s="6">
        <v>1</v>
      </c>
      <c r="J5" s="211" t="s">
        <v>230</v>
      </c>
      <c r="K5" s="212"/>
      <c r="L5" s="213"/>
      <c r="M5" s="7"/>
    </row>
    <row r="6" spans="1:13" ht="62.55" customHeight="1" thickBot="1" x14ac:dyDescent="0.35">
      <c r="A6" s="225"/>
      <c r="B6" s="6">
        <v>2</v>
      </c>
      <c r="C6" s="211" t="s">
        <v>227</v>
      </c>
      <c r="D6" s="212"/>
      <c r="E6" s="213"/>
      <c r="F6" s="7"/>
      <c r="H6" s="225"/>
      <c r="I6" s="6">
        <v>2</v>
      </c>
      <c r="J6" s="211" t="s">
        <v>251</v>
      </c>
      <c r="K6" s="212"/>
      <c r="L6" s="213"/>
      <c r="M6" s="7"/>
    </row>
    <row r="7" spans="1:13" ht="62.55" customHeight="1" thickBot="1" x14ac:dyDescent="0.35">
      <c r="A7" s="225"/>
      <c r="B7" s="6">
        <v>3</v>
      </c>
      <c r="C7" s="211" t="s">
        <v>250</v>
      </c>
      <c r="D7" s="212"/>
      <c r="E7" s="213"/>
      <c r="F7" s="7"/>
      <c r="H7" s="225"/>
      <c r="I7" s="86">
        <v>3</v>
      </c>
      <c r="J7" s="230" t="s">
        <v>231</v>
      </c>
      <c r="K7" s="231"/>
      <c r="L7" s="232"/>
      <c r="M7" s="87"/>
    </row>
    <row r="8" spans="1:13" ht="32.4" customHeight="1" thickBot="1" x14ac:dyDescent="0.35">
      <c r="H8" s="137"/>
      <c r="I8" s="138">
        <v>4</v>
      </c>
      <c r="J8" s="226" t="s">
        <v>190</v>
      </c>
      <c r="K8" s="227"/>
      <c r="L8" s="228"/>
      <c r="M8" s="139"/>
    </row>
    <row r="9" spans="1:13" ht="19.5" customHeight="1" thickBot="1" x14ac:dyDescent="0.35">
      <c r="A9" s="224" t="s">
        <v>51</v>
      </c>
      <c r="B9" s="214" t="s">
        <v>87</v>
      </c>
      <c r="C9" s="215"/>
      <c r="D9" s="96" t="s">
        <v>59</v>
      </c>
      <c r="E9" s="214" t="s">
        <v>2</v>
      </c>
      <c r="F9" s="215"/>
      <c r="H9" s="88"/>
      <c r="I9" s="84"/>
      <c r="J9" s="229"/>
      <c r="K9" s="229"/>
      <c r="L9" s="229"/>
      <c r="M9" s="85"/>
    </row>
    <row r="10" spans="1:13" ht="48.6" customHeight="1" thickBot="1" x14ac:dyDescent="0.35">
      <c r="A10" s="225"/>
      <c r="B10" s="211" t="s">
        <v>177</v>
      </c>
      <c r="C10" s="212"/>
      <c r="D10" s="212"/>
      <c r="E10" s="212"/>
      <c r="F10" s="213"/>
      <c r="H10" s="224" t="s">
        <v>51</v>
      </c>
      <c r="I10" s="214" t="s">
        <v>87</v>
      </c>
      <c r="J10" s="215"/>
      <c r="K10" s="96" t="s">
        <v>59</v>
      </c>
      <c r="L10" s="214" t="s">
        <v>5</v>
      </c>
      <c r="M10" s="215"/>
    </row>
    <row r="11" spans="1:13" ht="64.5" customHeight="1" thickBot="1" x14ac:dyDescent="0.35">
      <c r="A11" s="225"/>
      <c r="B11" s="4" t="s">
        <v>29</v>
      </c>
      <c r="C11" s="205" t="s">
        <v>38</v>
      </c>
      <c r="D11" s="206"/>
      <c r="E11" s="207"/>
      <c r="F11" s="5" t="s">
        <v>30</v>
      </c>
      <c r="H11" s="225"/>
      <c r="I11" s="211" t="s">
        <v>48</v>
      </c>
      <c r="J11" s="212"/>
      <c r="K11" s="212"/>
      <c r="L11" s="212"/>
      <c r="M11" s="213"/>
    </row>
    <row r="12" spans="1:13" ht="60" customHeight="1" thickBot="1" x14ac:dyDescent="0.35">
      <c r="A12" s="225"/>
      <c r="B12" s="6">
        <v>1</v>
      </c>
      <c r="C12" s="211" t="s">
        <v>176</v>
      </c>
      <c r="D12" s="212"/>
      <c r="E12" s="213"/>
      <c r="F12" s="7"/>
      <c r="H12" s="225"/>
      <c r="I12" s="4" t="s">
        <v>29</v>
      </c>
      <c r="J12" s="205" t="s">
        <v>38</v>
      </c>
      <c r="K12" s="206"/>
      <c r="L12" s="207"/>
      <c r="M12" s="5" t="s">
        <v>30</v>
      </c>
    </row>
    <row r="13" spans="1:13" ht="60" customHeight="1" thickBot="1" x14ac:dyDescent="0.35">
      <c r="A13" s="225"/>
      <c r="B13" s="6">
        <v>2</v>
      </c>
      <c r="C13" s="211" t="s">
        <v>175</v>
      </c>
      <c r="D13" s="212"/>
      <c r="E13" s="213"/>
      <c r="F13" s="7"/>
      <c r="H13" s="225"/>
      <c r="I13" s="6">
        <v>1</v>
      </c>
      <c r="J13" s="211" t="s">
        <v>189</v>
      </c>
      <c r="K13" s="212"/>
      <c r="L13" s="213"/>
      <c r="M13" s="7"/>
    </row>
    <row r="14" spans="1:13" ht="60" customHeight="1" thickBot="1" x14ac:dyDescent="0.35">
      <c r="A14" s="225"/>
      <c r="B14" s="6">
        <v>3</v>
      </c>
      <c r="C14" s="211" t="s">
        <v>228</v>
      </c>
      <c r="D14" s="212"/>
      <c r="E14" s="213"/>
      <c r="F14" s="7"/>
      <c r="H14" s="225"/>
      <c r="I14" s="6">
        <v>2</v>
      </c>
      <c r="J14" s="211" t="s">
        <v>174</v>
      </c>
      <c r="K14" s="212"/>
      <c r="L14" s="213"/>
      <c r="M14" s="7"/>
    </row>
    <row r="15" spans="1:13" ht="45" customHeight="1" thickBot="1" x14ac:dyDescent="0.35">
      <c r="A15" s="137"/>
      <c r="B15" s="6">
        <v>4</v>
      </c>
      <c r="C15" s="211" t="s">
        <v>249</v>
      </c>
      <c r="D15" s="212"/>
      <c r="E15" s="213"/>
      <c r="F15" s="7"/>
      <c r="H15" s="225"/>
      <c r="I15" s="6">
        <v>3</v>
      </c>
      <c r="J15" s="211" t="s">
        <v>198</v>
      </c>
      <c r="K15" s="212"/>
      <c r="L15" s="213"/>
      <c r="M15" s="7"/>
    </row>
    <row r="16" spans="1:13" ht="28.8" customHeight="1" thickBot="1" x14ac:dyDescent="0.35">
      <c r="H16" s="225"/>
      <c r="I16" s="138">
        <v>5</v>
      </c>
      <c r="J16" s="226" t="s">
        <v>252</v>
      </c>
      <c r="K16" s="227"/>
      <c r="L16" s="228"/>
      <c r="M16" s="139"/>
    </row>
    <row r="17" spans="1:6" ht="47.55" customHeight="1" thickBot="1" x14ac:dyDescent="0.35">
      <c r="A17" s="224" t="s">
        <v>51</v>
      </c>
      <c r="B17" s="214" t="s">
        <v>87</v>
      </c>
      <c r="C17" s="215"/>
      <c r="D17" s="96" t="s">
        <v>59</v>
      </c>
      <c r="E17" s="214" t="s">
        <v>3</v>
      </c>
      <c r="F17" s="215"/>
    </row>
    <row r="18" spans="1:6" ht="61.5" customHeight="1" thickBot="1" x14ac:dyDescent="0.35">
      <c r="A18" s="225"/>
      <c r="B18" s="211" t="s">
        <v>88</v>
      </c>
      <c r="C18" s="212"/>
      <c r="D18" s="212"/>
      <c r="E18" s="212"/>
      <c r="F18" s="213"/>
    </row>
    <row r="19" spans="1:6" ht="53.25" customHeight="1" thickBot="1" x14ac:dyDescent="0.35">
      <c r="A19" s="225"/>
      <c r="B19" s="4" t="s">
        <v>29</v>
      </c>
      <c r="C19" s="205" t="s">
        <v>38</v>
      </c>
      <c r="D19" s="206"/>
      <c r="E19" s="207"/>
      <c r="F19" s="5" t="s">
        <v>30</v>
      </c>
    </row>
    <row r="20" spans="1:6" ht="45" customHeight="1" thickBot="1" x14ac:dyDescent="0.35">
      <c r="A20" s="225"/>
      <c r="B20" s="6">
        <v>1</v>
      </c>
      <c r="C20" s="211" t="s">
        <v>197</v>
      </c>
      <c r="D20" s="212"/>
      <c r="E20" s="213"/>
      <c r="F20" s="7"/>
    </row>
    <row r="21" spans="1:6" ht="57.75" customHeight="1" thickBot="1" x14ac:dyDescent="0.35">
      <c r="A21" s="225"/>
      <c r="B21" s="6">
        <v>2</v>
      </c>
      <c r="C21" s="211" t="s">
        <v>173</v>
      </c>
      <c r="D21" s="212"/>
      <c r="E21" s="213"/>
      <c r="F21" s="7"/>
    </row>
    <row r="22" spans="1:6" ht="75" customHeight="1" thickBot="1" x14ac:dyDescent="0.35">
      <c r="A22" s="225"/>
      <c r="B22" s="6">
        <v>3</v>
      </c>
      <c r="C22" s="211" t="s">
        <v>229</v>
      </c>
      <c r="D22" s="212"/>
      <c r="E22" s="213"/>
      <c r="F22" s="7"/>
    </row>
  </sheetData>
  <mergeCells count="44">
    <mergeCell ref="J8:L8"/>
    <mergeCell ref="H10:H16"/>
    <mergeCell ref="A2:A7"/>
    <mergeCell ref="A9:A14"/>
    <mergeCell ref="B2:C2"/>
    <mergeCell ref="E2:F2"/>
    <mergeCell ref="B3:F3"/>
    <mergeCell ref="C4:E4"/>
    <mergeCell ref="C12:E12"/>
    <mergeCell ref="C6:E6"/>
    <mergeCell ref="C5:E5"/>
    <mergeCell ref="C7:E7"/>
    <mergeCell ref="B10:F10"/>
    <mergeCell ref="J5:L5"/>
    <mergeCell ref="L2:M2"/>
    <mergeCell ref="I3:M3"/>
    <mergeCell ref="J4:L4"/>
    <mergeCell ref="H2:H7"/>
    <mergeCell ref="I2:J2"/>
    <mergeCell ref="J6:L6"/>
    <mergeCell ref="J7:L7"/>
    <mergeCell ref="J9:L9"/>
    <mergeCell ref="B9:C9"/>
    <mergeCell ref="E9:F9"/>
    <mergeCell ref="I10:J10"/>
    <mergeCell ref="L10:M10"/>
    <mergeCell ref="A17:A22"/>
    <mergeCell ref="J13:L13"/>
    <mergeCell ref="C13:E13"/>
    <mergeCell ref="J14:L14"/>
    <mergeCell ref="C14:E14"/>
    <mergeCell ref="C22:E22"/>
    <mergeCell ref="J15:L15"/>
    <mergeCell ref="E17:F17"/>
    <mergeCell ref="B18:F18"/>
    <mergeCell ref="B17:C17"/>
    <mergeCell ref="C19:E19"/>
    <mergeCell ref="C20:E20"/>
    <mergeCell ref="C15:E15"/>
    <mergeCell ref="J16:L16"/>
    <mergeCell ref="I11:M11"/>
    <mergeCell ref="C21:E21"/>
    <mergeCell ref="C11:E11"/>
    <mergeCell ref="J12:L12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80" zoomScaleNormal="80" zoomScaleSheetLayoutView="80" workbookViewId="0">
      <selection activeCell="J7" sqref="J7:L7"/>
    </sheetView>
  </sheetViews>
  <sheetFormatPr defaultRowHeight="14.4" x14ac:dyDescent="0.3"/>
  <cols>
    <col min="4" max="4" width="29.5546875" customWidth="1"/>
    <col min="5" max="5" width="24.44140625" customWidth="1"/>
    <col min="6" max="6" width="13.6640625" customWidth="1"/>
    <col min="11" max="11" width="28.44140625" customWidth="1"/>
    <col min="12" max="12" width="29.44140625" customWidth="1"/>
    <col min="13" max="13" width="16.33203125" customWidth="1"/>
    <col min="14" max="14" width="49.44140625" customWidth="1"/>
  </cols>
  <sheetData>
    <row r="1" spans="1:14" ht="15" thickBot="1" x14ac:dyDescent="0.35">
      <c r="N1" s="17"/>
    </row>
    <row r="2" spans="1:14" ht="33.75" customHeight="1" thickBot="1" x14ac:dyDescent="0.35">
      <c r="A2" s="225" t="s">
        <v>53</v>
      </c>
      <c r="B2" s="214" t="s">
        <v>89</v>
      </c>
      <c r="C2" s="215"/>
      <c r="D2" s="94" t="s">
        <v>135</v>
      </c>
      <c r="E2" s="214" t="s">
        <v>1</v>
      </c>
      <c r="F2" s="215"/>
      <c r="H2" s="225" t="s">
        <v>53</v>
      </c>
      <c r="I2" s="214" t="s">
        <v>89</v>
      </c>
      <c r="J2" s="215"/>
      <c r="K2" s="94" t="s">
        <v>135</v>
      </c>
      <c r="L2" s="214" t="s">
        <v>4</v>
      </c>
      <c r="M2" s="215"/>
      <c r="N2" s="17"/>
    </row>
    <row r="3" spans="1:14" ht="60" customHeight="1" thickBot="1" x14ac:dyDescent="0.35">
      <c r="A3" s="225"/>
      <c r="B3" s="211" t="s">
        <v>199</v>
      </c>
      <c r="C3" s="212"/>
      <c r="D3" s="212"/>
      <c r="E3" s="212"/>
      <c r="F3" s="213"/>
      <c r="H3" s="225"/>
      <c r="I3" s="211" t="s">
        <v>136</v>
      </c>
      <c r="J3" s="212"/>
      <c r="K3" s="212"/>
      <c r="L3" s="212"/>
      <c r="M3" s="213"/>
      <c r="N3" s="16"/>
    </row>
    <row r="4" spans="1:14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  <c r="N4" s="17"/>
    </row>
    <row r="5" spans="1:14" ht="60" customHeight="1" thickBot="1" x14ac:dyDescent="0.35">
      <c r="A5" s="225"/>
      <c r="B5" s="6">
        <v>1</v>
      </c>
      <c r="C5" s="211" t="s">
        <v>137</v>
      </c>
      <c r="D5" s="212"/>
      <c r="E5" s="213"/>
      <c r="F5" s="7"/>
      <c r="H5" s="225"/>
      <c r="I5" s="6">
        <v>1</v>
      </c>
      <c r="J5" s="211" t="s">
        <v>71</v>
      </c>
      <c r="K5" s="212"/>
      <c r="L5" s="213"/>
      <c r="M5" s="7"/>
      <c r="N5" s="17"/>
    </row>
    <row r="6" spans="1:14" ht="58.8" customHeight="1" thickBot="1" x14ac:dyDescent="0.35">
      <c r="A6" s="225"/>
      <c r="B6" s="6">
        <v>2</v>
      </c>
      <c r="C6" s="211" t="s">
        <v>138</v>
      </c>
      <c r="D6" s="212"/>
      <c r="E6" s="213"/>
      <c r="F6" s="7"/>
      <c r="H6" s="225"/>
      <c r="I6" s="6">
        <v>2</v>
      </c>
      <c r="J6" s="211" t="s">
        <v>139</v>
      </c>
      <c r="K6" s="212"/>
      <c r="L6" s="213"/>
      <c r="M6" s="7"/>
      <c r="N6" s="17"/>
    </row>
    <row r="7" spans="1:14" ht="48" customHeight="1" thickBot="1" x14ac:dyDescent="0.35">
      <c r="H7" s="225"/>
      <c r="I7" s="6">
        <v>3</v>
      </c>
      <c r="J7" s="211" t="s">
        <v>253</v>
      </c>
      <c r="K7" s="212"/>
      <c r="L7" s="213"/>
      <c r="M7" s="7"/>
      <c r="N7" s="17"/>
    </row>
    <row r="8" spans="1:14" ht="52.5" customHeight="1" thickBot="1" x14ac:dyDescent="0.35">
      <c r="A8" s="224" t="s">
        <v>53</v>
      </c>
      <c r="B8" s="214" t="s">
        <v>89</v>
      </c>
      <c r="C8" s="215"/>
      <c r="D8" s="94" t="s">
        <v>135</v>
      </c>
      <c r="E8" s="214" t="s">
        <v>2</v>
      </c>
      <c r="F8" s="215"/>
      <c r="H8" s="225"/>
      <c r="I8" s="6">
        <v>4</v>
      </c>
      <c r="J8" s="211" t="s">
        <v>232</v>
      </c>
      <c r="K8" s="212"/>
      <c r="L8" s="213"/>
      <c r="M8" s="7"/>
      <c r="N8" s="17"/>
    </row>
    <row r="9" spans="1:14" ht="29.4" customHeight="1" thickBot="1" x14ac:dyDescent="0.35">
      <c r="A9" s="225"/>
      <c r="B9" s="211" t="s">
        <v>69</v>
      </c>
      <c r="C9" s="212"/>
      <c r="D9" s="212"/>
      <c r="E9" s="212"/>
      <c r="F9" s="213"/>
      <c r="N9" s="17"/>
    </row>
    <row r="10" spans="1:14" ht="44.4" customHeight="1" thickBot="1" x14ac:dyDescent="0.35">
      <c r="A10" s="225"/>
      <c r="B10" s="4" t="s">
        <v>29</v>
      </c>
      <c r="C10" s="205" t="s">
        <v>38</v>
      </c>
      <c r="D10" s="206"/>
      <c r="E10" s="207"/>
      <c r="F10" s="5" t="s">
        <v>30</v>
      </c>
      <c r="H10" s="224" t="s">
        <v>53</v>
      </c>
      <c r="I10" s="214" t="s">
        <v>89</v>
      </c>
      <c r="J10" s="215"/>
      <c r="K10" s="94" t="s">
        <v>135</v>
      </c>
      <c r="L10" s="214" t="s">
        <v>5</v>
      </c>
      <c r="M10" s="215"/>
      <c r="N10" s="17"/>
    </row>
    <row r="11" spans="1:14" ht="43.8" customHeight="1" thickBot="1" x14ac:dyDescent="0.35">
      <c r="A11" s="225"/>
      <c r="B11" s="6">
        <v>1</v>
      </c>
      <c r="C11" s="211" t="s">
        <v>200</v>
      </c>
      <c r="D11" s="212"/>
      <c r="E11" s="213"/>
      <c r="F11" s="7"/>
      <c r="H11" s="225"/>
      <c r="I11" s="211" t="s">
        <v>178</v>
      </c>
      <c r="J11" s="212"/>
      <c r="K11" s="212"/>
      <c r="L11" s="212"/>
      <c r="M11" s="213"/>
      <c r="N11" s="17"/>
    </row>
    <row r="12" spans="1:14" ht="37.799999999999997" customHeight="1" thickBot="1" x14ac:dyDescent="0.35">
      <c r="A12" s="225"/>
      <c r="B12" s="6">
        <v>2</v>
      </c>
      <c r="C12" s="211" t="s">
        <v>140</v>
      </c>
      <c r="D12" s="212"/>
      <c r="E12" s="213"/>
      <c r="F12" s="7"/>
      <c r="H12" s="225"/>
      <c r="I12" s="4" t="s">
        <v>29</v>
      </c>
      <c r="J12" s="205" t="s">
        <v>38</v>
      </c>
      <c r="K12" s="206"/>
      <c r="L12" s="207"/>
      <c r="M12" s="5" t="s">
        <v>30</v>
      </c>
      <c r="N12" s="16"/>
    </row>
    <row r="13" spans="1:14" ht="42" customHeight="1" thickBot="1" x14ac:dyDescent="0.35">
      <c r="A13" s="225"/>
      <c r="B13" s="6">
        <v>3</v>
      </c>
      <c r="C13" s="241" t="s">
        <v>202</v>
      </c>
      <c r="D13" s="234"/>
      <c r="E13" s="235"/>
      <c r="F13" s="7"/>
      <c r="H13" s="225"/>
      <c r="I13" s="6">
        <v>1</v>
      </c>
      <c r="J13" s="211" t="s">
        <v>70</v>
      </c>
      <c r="K13" s="212"/>
      <c r="L13" s="213"/>
      <c r="M13" s="7"/>
      <c r="N13" s="17"/>
    </row>
    <row r="14" spans="1:14" ht="54.6" customHeight="1" thickBot="1" x14ac:dyDescent="0.35">
      <c r="A14" s="225"/>
      <c r="B14" s="6">
        <v>4</v>
      </c>
      <c r="C14" s="211" t="s">
        <v>203</v>
      </c>
      <c r="D14" s="212"/>
      <c r="E14" s="213"/>
      <c r="F14" s="7"/>
      <c r="H14" s="225"/>
      <c r="I14" s="6">
        <v>2</v>
      </c>
      <c r="J14" s="211" t="s">
        <v>201</v>
      </c>
      <c r="K14" s="212"/>
      <c r="L14" s="213"/>
      <c r="M14" s="7"/>
      <c r="N14" s="17"/>
    </row>
    <row r="15" spans="1:14" ht="52.5" customHeight="1" thickBot="1" x14ac:dyDescent="0.35">
      <c r="I15" s="17"/>
      <c r="N15" s="17"/>
    </row>
    <row r="16" spans="1:14" ht="54.6" customHeight="1" thickBot="1" x14ac:dyDescent="0.35">
      <c r="A16" s="224" t="s">
        <v>53</v>
      </c>
      <c r="B16" s="214" t="s">
        <v>89</v>
      </c>
      <c r="C16" s="215"/>
      <c r="D16" s="94" t="s">
        <v>135</v>
      </c>
      <c r="E16" s="214" t="s">
        <v>3</v>
      </c>
      <c r="F16" s="215"/>
      <c r="N16" s="16"/>
    </row>
    <row r="17" spans="1:6" ht="27" customHeight="1" thickBot="1" x14ac:dyDescent="0.35">
      <c r="A17" s="225"/>
      <c r="B17" s="211" t="s">
        <v>141</v>
      </c>
      <c r="C17" s="212"/>
      <c r="D17" s="212"/>
      <c r="E17" s="212"/>
      <c r="F17" s="213"/>
    </row>
    <row r="18" spans="1:6" ht="30.75" customHeight="1" thickBot="1" x14ac:dyDescent="0.35">
      <c r="A18" s="225"/>
      <c r="B18" s="4" t="s">
        <v>29</v>
      </c>
      <c r="C18" s="205" t="s">
        <v>38</v>
      </c>
      <c r="D18" s="206"/>
      <c r="E18" s="207"/>
      <c r="F18" s="5" t="s">
        <v>30</v>
      </c>
    </row>
    <row r="19" spans="1:6" ht="61.2" customHeight="1" thickBot="1" x14ac:dyDescent="0.35">
      <c r="A19" s="225"/>
      <c r="B19" s="6">
        <v>1</v>
      </c>
      <c r="C19" s="211" t="s">
        <v>142</v>
      </c>
      <c r="D19" s="212"/>
      <c r="E19" s="213"/>
      <c r="F19" s="7"/>
    </row>
    <row r="20" spans="1:6" ht="48.75" customHeight="1" thickBot="1" x14ac:dyDescent="0.35">
      <c r="A20" s="225"/>
      <c r="B20" s="6">
        <v>2</v>
      </c>
      <c r="C20" s="211" t="s">
        <v>143</v>
      </c>
      <c r="D20" s="212"/>
      <c r="E20" s="213"/>
      <c r="F20" s="7"/>
    </row>
    <row r="21" spans="1:6" ht="45" customHeight="1" thickBot="1" x14ac:dyDescent="0.35">
      <c r="A21" s="225"/>
      <c r="B21" s="6">
        <v>3</v>
      </c>
      <c r="C21" s="211" t="s">
        <v>179</v>
      </c>
      <c r="D21" s="212"/>
      <c r="E21" s="213"/>
      <c r="F21" s="7"/>
    </row>
    <row r="22" spans="1:6" ht="46.5" customHeight="1" x14ac:dyDescent="0.3"/>
    <row r="23" spans="1:6" ht="45" customHeight="1" x14ac:dyDescent="0.3"/>
  </sheetData>
  <mergeCells count="40">
    <mergeCell ref="A16:A21"/>
    <mergeCell ref="B16:C16"/>
    <mergeCell ref="E16:F16"/>
    <mergeCell ref="J14:L14"/>
    <mergeCell ref="B17:F17"/>
    <mergeCell ref="C18:E18"/>
    <mergeCell ref="C19:E19"/>
    <mergeCell ref="C20:E20"/>
    <mergeCell ref="A8:A14"/>
    <mergeCell ref="C21:E21"/>
    <mergeCell ref="C11:E11"/>
    <mergeCell ref="H10:H14"/>
    <mergeCell ref="I10:J10"/>
    <mergeCell ref="L10:M10"/>
    <mergeCell ref="C12:E12"/>
    <mergeCell ref="I11:M11"/>
    <mergeCell ref="C14:E14"/>
    <mergeCell ref="J12:L12"/>
    <mergeCell ref="J13:L13"/>
    <mergeCell ref="C13:E13"/>
    <mergeCell ref="J5:L5"/>
    <mergeCell ref="C6:E6"/>
    <mergeCell ref="J6:L6"/>
    <mergeCell ref="J7:L7"/>
    <mergeCell ref="C10:E10"/>
    <mergeCell ref="A2:A6"/>
    <mergeCell ref="B2:C2"/>
    <mergeCell ref="E2:F2"/>
    <mergeCell ref="I2:J2"/>
    <mergeCell ref="L2:M2"/>
    <mergeCell ref="B3:F3"/>
    <mergeCell ref="I3:M3"/>
    <mergeCell ref="C4:E4"/>
    <mergeCell ref="J4:L4"/>
    <mergeCell ref="H2:H8"/>
    <mergeCell ref="B8:C8"/>
    <mergeCell ref="E8:F8"/>
    <mergeCell ref="J8:L8"/>
    <mergeCell ref="B9:F9"/>
    <mergeCell ref="C5:E5"/>
  </mergeCells>
  <conditionalFormatting sqref="N3">
    <cfRule type="expression" dxfId="5" priority="4">
      <formula>O3="Green"</formula>
    </cfRule>
    <cfRule type="expression" dxfId="4" priority="5">
      <formula>O3="Amber"</formula>
    </cfRule>
    <cfRule type="expression" dxfId="3" priority="6">
      <formula>O3="Red"</formula>
    </cfRule>
  </conditionalFormatting>
  <conditionalFormatting sqref="N12">
    <cfRule type="expression" dxfId="2" priority="1">
      <formula>O12="Green"</formula>
    </cfRule>
    <cfRule type="expression" dxfId="1" priority="2">
      <formula>O12="Amber"</formula>
    </cfRule>
    <cfRule type="expression" dxfId="0" priority="3">
      <formula>O12="Red"</formula>
    </cfRule>
  </conditionalFormatting>
  <pageMargins left="0.7" right="0.7" top="0.75" bottom="0.75" header="0.3" footer="0.3"/>
  <pageSetup paperSize="9" scale="37" orientation="portrait" r:id="rId1"/>
  <colBreaks count="1" manualBreakCount="1">
    <brk id="13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0" zoomScaleNormal="80" zoomScaleSheetLayoutView="80" workbookViewId="0">
      <selection activeCell="C18" sqref="C18:E18"/>
    </sheetView>
  </sheetViews>
  <sheetFormatPr defaultRowHeight="14.4" x14ac:dyDescent="0.3"/>
  <cols>
    <col min="4" max="4" width="29.5546875" customWidth="1"/>
    <col min="5" max="5" width="27" customWidth="1"/>
    <col min="6" max="6" width="12" customWidth="1"/>
    <col min="11" max="11" width="28.44140625" customWidth="1"/>
    <col min="12" max="12" width="32.109375" customWidth="1"/>
    <col min="13" max="13" width="11.33203125" customWidth="1"/>
  </cols>
  <sheetData>
    <row r="1" spans="1:13" ht="15" thickBot="1" x14ac:dyDescent="0.35"/>
    <row r="2" spans="1:13" ht="32.25" customHeight="1" thickBot="1" x14ac:dyDescent="0.35">
      <c r="A2" s="225" t="s">
        <v>53</v>
      </c>
      <c r="B2" s="214" t="s">
        <v>90</v>
      </c>
      <c r="C2" s="215"/>
      <c r="D2" s="94" t="s">
        <v>50</v>
      </c>
      <c r="E2" s="214" t="s">
        <v>1</v>
      </c>
      <c r="F2" s="215"/>
      <c r="H2" s="8"/>
      <c r="I2" s="214" t="s">
        <v>90</v>
      </c>
      <c r="J2" s="215"/>
      <c r="K2" s="94" t="s">
        <v>50</v>
      </c>
      <c r="L2" s="214" t="s">
        <v>4</v>
      </c>
      <c r="M2" s="215"/>
    </row>
    <row r="3" spans="1:13" ht="53.25" customHeight="1" thickBot="1" x14ac:dyDescent="0.35">
      <c r="A3" s="225"/>
      <c r="B3" s="211" t="s">
        <v>144</v>
      </c>
      <c r="C3" s="212"/>
      <c r="D3" s="212"/>
      <c r="E3" s="212"/>
      <c r="F3" s="213"/>
      <c r="H3" s="225" t="s">
        <v>53</v>
      </c>
      <c r="I3" s="211" t="s">
        <v>145</v>
      </c>
      <c r="J3" s="212"/>
      <c r="K3" s="212"/>
      <c r="L3" s="212"/>
      <c r="M3" s="213"/>
    </row>
    <row r="4" spans="1:13" ht="32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49.2" customHeight="1" thickBot="1" x14ac:dyDescent="0.35">
      <c r="A5" s="225"/>
      <c r="B5" s="6">
        <v>1</v>
      </c>
      <c r="C5" s="211" t="s">
        <v>233</v>
      </c>
      <c r="D5" s="212"/>
      <c r="E5" s="213"/>
      <c r="F5" s="7"/>
      <c r="H5" s="225"/>
      <c r="I5" s="6">
        <v>1</v>
      </c>
      <c r="J5" s="211" t="s">
        <v>146</v>
      </c>
      <c r="K5" s="212"/>
      <c r="L5" s="213"/>
      <c r="M5" s="7"/>
    </row>
    <row r="6" spans="1:13" ht="48" customHeight="1" thickBot="1" x14ac:dyDescent="0.35">
      <c r="A6" s="225"/>
      <c r="B6" s="6">
        <v>2</v>
      </c>
      <c r="C6" s="211" t="s">
        <v>234</v>
      </c>
      <c r="D6" s="212"/>
      <c r="E6" s="213"/>
      <c r="F6" s="7"/>
      <c r="H6" s="225"/>
      <c r="I6" s="6">
        <v>2</v>
      </c>
      <c r="J6" s="211" t="s">
        <v>73</v>
      </c>
      <c r="K6" s="212"/>
      <c r="L6" s="213"/>
      <c r="M6" s="7"/>
    </row>
    <row r="7" spans="1:13" ht="39.6" customHeight="1" thickBot="1" x14ac:dyDescent="0.35">
      <c r="H7" s="95"/>
      <c r="I7" s="6">
        <v>3</v>
      </c>
      <c r="J7" s="211" t="s">
        <v>74</v>
      </c>
      <c r="K7" s="212"/>
      <c r="L7" s="213"/>
      <c r="M7" s="7"/>
    </row>
    <row r="8" spans="1:13" ht="32.25" customHeight="1" thickBot="1" x14ac:dyDescent="0.35">
      <c r="A8" s="224" t="s">
        <v>53</v>
      </c>
      <c r="B8" s="214" t="s">
        <v>90</v>
      </c>
      <c r="C8" s="215"/>
      <c r="D8" s="94" t="s">
        <v>50</v>
      </c>
      <c r="E8" s="214" t="s">
        <v>2</v>
      </c>
      <c r="F8" s="215"/>
    </row>
    <row r="9" spans="1:13" ht="64.5" customHeight="1" thickBot="1" x14ac:dyDescent="0.35">
      <c r="A9" s="225"/>
      <c r="B9" s="211" t="s">
        <v>147</v>
      </c>
      <c r="C9" s="212"/>
      <c r="D9" s="212"/>
      <c r="E9" s="212"/>
      <c r="F9" s="213"/>
      <c r="H9" s="224" t="s">
        <v>53</v>
      </c>
      <c r="I9" s="214" t="s">
        <v>90</v>
      </c>
      <c r="J9" s="215"/>
      <c r="K9" s="94" t="s">
        <v>50</v>
      </c>
      <c r="L9" s="214" t="s">
        <v>5</v>
      </c>
      <c r="M9" s="215"/>
    </row>
    <row r="10" spans="1:13" ht="36" customHeight="1" thickBot="1" x14ac:dyDescent="0.35">
      <c r="A10" s="225"/>
      <c r="B10" s="4" t="s">
        <v>29</v>
      </c>
      <c r="C10" s="205" t="s">
        <v>38</v>
      </c>
      <c r="D10" s="206"/>
      <c r="E10" s="207"/>
      <c r="F10" s="5" t="s">
        <v>30</v>
      </c>
      <c r="H10" s="225"/>
      <c r="I10" s="211" t="s">
        <v>148</v>
      </c>
      <c r="J10" s="212"/>
      <c r="K10" s="212"/>
      <c r="L10" s="212"/>
      <c r="M10" s="213"/>
    </row>
    <row r="11" spans="1:13" ht="48" customHeight="1" thickBot="1" x14ac:dyDescent="0.35">
      <c r="A11" s="225"/>
      <c r="B11" s="6">
        <v>1</v>
      </c>
      <c r="C11" s="211" t="s">
        <v>235</v>
      </c>
      <c r="D11" s="212"/>
      <c r="E11" s="213"/>
      <c r="F11" s="7"/>
      <c r="H11" s="225"/>
      <c r="I11" s="4" t="s">
        <v>29</v>
      </c>
      <c r="J11" s="205" t="s">
        <v>50</v>
      </c>
      <c r="K11" s="206" t="s">
        <v>50</v>
      </c>
      <c r="L11" s="207" t="s">
        <v>50</v>
      </c>
      <c r="M11" s="5" t="s">
        <v>30</v>
      </c>
    </row>
    <row r="12" spans="1:13" ht="45" customHeight="1" thickBot="1" x14ac:dyDescent="0.35">
      <c r="A12" s="225"/>
      <c r="B12" s="6">
        <v>2</v>
      </c>
      <c r="C12" s="211" t="s">
        <v>236</v>
      </c>
      <c r="D12" s="212"/>
      <c r="E12" s="213"/>
      <c r="F12" s="7"/>
      <c r="H12" s="225"/>
      <c r="I12" s="6">
        <v>1</v>
      </c>
      <c r="J12" s="211" t="s">
        <v>149</v>
      </c>
      <c r="K12" s="212"/>
      <c r="L12" s="213"/>
      <c r="M12" s="7"/>
    </row>
    <row r="13" spans="1:13" ht="45" customHeight="1" thickBot="1" x14ac:dyDescent="0.35">
      <c r="H13" s="225"/>
      <c r="I13" s="6">
        <v>2</v>
      </c>
      <c r="J13" s="211" t="s">
        <v>150</v>
      </c>
      <c r="K13" s="212"/>
      <c r="L13" s="213"/>
      <c r="M13" s="7"/>
    </row>
    <row r="14" spans="1:13" ht="69" customHeight="1" thickBot="1" x14ac:dyDescent="0.35">
      <c r="A14" s="224" t="s">
        <v>53</v>
      </c>
      <c r="B14" s="214" t="s">
        <v>90</v>
      </c>
      <c r="C14" s="215"/>
      <c r="D14" s="94" t="s">
        <v>50</v>
      </c>
      <c r="E14" s="214" t="s">
        <v>3</v>
      </c>
      <c r="F14" s="215"/>
      <c r="H14" s="225"/>
      <c r="I14" s="6">
        <v>3</v>
      </c>
      <c r="J14" s="211" t="s">
        <v>151</v>
      </c>
      <c r="K14" s="212"/>
      <c r="L14" s="213"/>
      <c r="M14" s="7"/>
    </row>
    <row r="15" spans="1:13" ht="49.8" customHeight="1" thickBot="1" x14ac:dyDescent="0.35">
      <c r="A15" s="225"/>
      <c r="B15" s="211" t="s">
        <v>152</v>
      </c>
      <c r="C15" s="212"/>
      <c r="D15" s="212"/>
      <c r="E15" s="212"/>
      <c r="F15" s="213"/>
    </row>
    <row r="16" spans="1:13" ht="30.75" customHeight="1" thickBot="1" x14ac:dyDescent="0.35">
      <c r="A16" s="225"/>
      <c r="B16" s="4" t="s">
        <v>29</v>
      </c>
      <c r="C16" s="205" t="s">
        <v>38</v>
      </c>
      <c r="D16" s="206"/>
      <c r="E16" s="207"/>
      <c r="F16" s="5" t="s">
        <v>30</v>
      </c>
    </row>
    <row r="17" spans="1:6" ht="49.2" customHeight="1" thickBot="1" x14ac:dyDescent="0.35">
      <c r="A17" s="225"/>
      <c r="B17" s="6">
        <v>1</v>
      </c>
      <c r="C17" s="211" t="s">
        <v>72</v>
      </c>
      <c r="D17" s="212"/>
      <c r="E17" s="213"/>
      <c r="F17" s="7"/>
    </row>
    <row r="18" spans="1:6" ht="36" customHeight="1" thickBot="1" x14ac:dyDescent="0.35">
      <c r="A18" s="225"/>
      <c r="B18" s="6">
        <v>2</v>
      </c>
      <c r="C18" s="211" t="s">
        <v>237</v>
      </c>
      <c r="D18" s="212"/>
      <c r="E18" s="213"/>
      <c r="F18" s="7"/>
    </row>
    <row r="19" spans="1:6" ht="52.2" customHeight="1" thickBot="1" x14ac:dyDescent="0.35">
      <c r="A19" s="225"/>
      <c r="B19" s="6">
        <v>3</v>
      </c>
      <c r="C19" s="211" t="s">
        <v>204</v>
      </c>
      <c r="D19" s="212"/>
      <c r="E19" s="213"/>
      <c r="F19" s="7"/>
    </row>
    <row r="20" spans="1:6" ht="61.5" customHeight="1" x14ac:dyDescent="0.3"/>
    <row r="21" spans="1:6" ht="45" customHeight="1" x14ac:dyDescent="0.3"/>
  </sheetData>
  <mergeCells count="38">
    <mergeCell ref="B15:F15"/>
    <mergeCell ref="C16:E16"/>
    <mergeCell ref="A8:A12"/>
    <mergeCell ref="B8:C8"/>
    <mergeCell ref="E8:F8"/>
    <mergeCell ref="A14:A19"/>
    <mergeCell ref="C17:E17"/>
    <mergeCell ref="C18:E18"/>
    <mergeCell ref="C19:E19"/>
    <mergeCell ref="C12:E12"/>
    <mergeCell ref="C11:E11"/>
    <mergeCell ref="J11:L11"/>
    <mergeCell ref="B9:F9"/>
    <mergeCell ref="H9:H14"/>
    <mergeCell ref="J12:L12"/>
    <mergeCell ref="J13:L13"/>
    <mergeCell ref="B14:C14"/>
    <mergeCell ref="E14:F14"/>
    <mergeCell ref="J14:L14"/>
    <mergeCell ref="J7:L7"/>
    <mergeCell ref="I9:J9"/>
    <mergeCell ref="L9:M9"/>
    <mergeCell ref="C10:E10"/>
    <mergeCell ref="I10:M10"/>
    <mergeCell ref="A2:A6"/>
    <mergeCell ref="B2:C2"/>
    <mergeCell ref="E2:F2"/>
    <mergeCell ref="I2:J2"/>
    <mergeCell ref="L2:M2"/>
    <mergeCell ref="B3:F3"/>
    <mergeCell ref="H3:H6"/>
    <mergeCell ref="I3:M3"/>
    <mergeCell ref="C4:E4"/>
    <mergeCell ref="J4:L4"/>
    <mergeCell ref="C5:E5"/>
    <mergeCell ref="J5:L5"/>
    <mergeCell ref="C6:E6"/>
    <mergeCell ref="J6:L6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Normal="80" zoomScaleSheetLayoutView="80" workbookViewId="0">
      <selection activeCell="B21" sqref="B21"/>
    </sheetView>
  </sheetViews>
  <sheetFormatPr defaultRowHeight="39.75" customHeight="1" x14ac:dyDescent="0.3"/>
  <cols>
    <col min="4" max="4" width="26.88671875" customWidth="1"/>
    <col min="5" max="5" width="22.33203125" customWidth="1"/>
    <col min="6" max="6" width="11.6640625" customWidth="1"/>
    <col min="11" max="11" width="25.88671875" customWidth="1"/>
    <col min="12" max="12" width="33.44140625" customWidth="1"/>
    <col min="13" max="13" width="11.33203125" customWidth="1"/>
  </cols>
  <sheetData>
    <row r="1" spans="1:13" ht="39.75" customHeight="1" thickBot="1" x14ac:dyDescent="0.35"/>
    <row r="2" spans="1:13" ht="39.75" customHeight="1" thickBot="1" x14ac:dyDescent="0.35">
      <c r="A2" s="225" t="s">
        <v>53</v>
      </c>
      <c r="B2" s="214" t="s">
        <v>91</v>
      </c>
      <c r="C2" s="215"/>
      <c r="D2" s="94" t="s">
        <v>207</v>
      </c>
      <c r="E2" s="214" t="s">
        <v>1</v>
      </c>
      <c r="F2" s="215"/>
      <c r="H2" s="225" t="s">
        <v>53</v>
      </c>
      <c r="I2" s="214" t="s">
        <v>91</v>
      </c>
      <c r="J2" s="215"/>
      <c r="K2" s="136" t="s">
        <v>207</v>
      </c>
      <c r="L2" s="214" t="s">
        <v>4</v>
      </c>
      <c r="M2" s="215"/>
    </row>
    <row r="3" spans="1:13" ht="39.75" customHeight="1" thickBot="1" x14ac:dyDescent="0.35">
      <c r="A3" s="225"/>
      <c r="B3" s="211" t="s">
        <v>206</v>
      </c>
      <c r="C3" s="212"/>
      <c r="D3" s="212"/>
      <c r="E3" s="212"/>
      <c r="F3" s="213"/>
      <c r="H3" s="225"/>
      <c r="I3" s="211" t="s">
        <v>153</v>
      </c>
      <c r="J3" s="212"/>
      <c r="K3" s="212"/>
      <c r="L3" s="212"/>
      <c r="M3" s="213"/>
    </row>
    <row r="4" spans="1:13" ht="39.7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52.2" customHeight="1" thickBot="1" x14ac:dyDescent="0.35">
      <c r="A5" s="225"/>
      <c r="B5" s="6">
        <v>1</v>
      </c>
      <c r="C5" s="211" t="s">
        <v>76</v>
      </c>
      <c r="D5" s="212"/>
      <c r="E5" s="213"/>
      <c r="F5" s="7"/>
      <c r="H5" s="225"/>
      <c r="I5" s="6">
        <v>1</v>
      </c>
      <c r="J5" s="211" t="s">
        <v>154</v>
      </c>
      <c r="K5" s="212"/>
      <c r="L5" s="213"/>
      <c r="M5" s="7"/>
    </row>
    <row r="6" spans="1:13" ht="52.2" customHeight="1" thickBot="1" x14ac:dyDescent="0.35">
      <c r="A6" s="225"/>
      <c r="B6" s="6">
        <v>2</v>
      </c>
      <c r="C6" s="211" t="s">
        <v>238</v>
      </c>
      <c r="D6" s="212"/>
      <c r="E6" s="213"/>
      <c r="F6" s="7"/>
      <c r="H6" s="225"/>
      <c r="I6" s="6">
        <v>2</v>
      </c>
      <c r="J6" s="211" t="s">
        <v>155</v>
      </c>
      <c r="K6" s="212"/>
      <c r="L6" s="213"/>
      <c r="M6" s="7"/>
    </row>
    <row r="7" spans="1:13" ht="51.6" customHeight="1" thickBot="1" x14ac:dyDescent="0.35">
      <c r="A7" s="225"/>
      <c r="B7" s="6">
        <v>3</v>
      </c>
      <c r="C7" s="211" t="s">
        <v>209</v>
      </c>
      <c r="D7" s="212"/>
      <c r="E7" s="213"/>
      <c r="F7" s="7"/>
      <c r="H7" s="225"/>
      <c r="I7" s="6">
        <v>3</v>
      </c>
      <c r="J7" s="211" t="s">
        <v>241</v>
      </c>
      <c r="K7" s="212"/>
      <c r="L7" s="213"/>
      <c r="M7" s="7"/>
    </row>
    <row r="8" spans="1:13" ht="39.75" customHeight="1" thickBot="1" x14ac:dyDescent="0.35"/>
    <row r="9" spans="1:13" ht="39.75" customHeight="1" thickBot="1" x14ac:dyDescent="0.35">
      <c r="A9" s="233" t="s">
        <v>53</v>
      </c>
      <c r="B9" s="214" t="s">
        <v>91</v>
      </c>
      <c r="C9" s="215"/>
      <c r="D9" s="136" t="s">
        <v>207</v>
      </c>
      <c r="E9" s="214" t="s">
        <v>2</v>
      </c>
      <c r="F9" s="215"/>
      <c r="H9" s="224" t="s">
        <v>53</v>
      </c>
      <c r="I9" s="214" t="s">
        <v>91</v>
      </c>
      <c r="J9" s="215"/>
      <c r="K9" s="136" t="s">
        <v>207</v>
      </c>
      <c r="L9" s="214" t="s">
        <v>5</v>
      </c>
      <c r="M9" s="215"/>
    </row>
    <row r="10" spans="1:13" ht="39.75" customHeight="1" thickBot="1" x14ac:dyDescent="0.35">
      <c r="A10" s="204"/>
      <c r="B10" s="211" t="s">
        <v>156</v>
      </c>
      <c r="C10" s="212"/>
      <c r="D10" s="212"/>
      <c r="E10" s="212"/>
      <c r="F10" s="213"/>
      <c r="H10" s="225"/>
      <c r="I10" s="211" t="s">
        <v>158</v>
      </c>
      <c r="J10" s="212"/>
      <c r="K10" s="212"/>
      <c r="L10" s="212"/>
      <c r="M10" s="213"/>
    </row>
    <row r="11" spans="1:13" ht="39.75" customHeight="1" thickBot="1" x14ac:dyDescent="0.35">
      <c r="A11" s="204"/>
      <c r="B11" s="4" t="s">
        <v>29</v>
      </c>
      <c r="C11" s="205" t="s">
        <v>38</v>
      </c>
      <c r="D11" s="206"/>
      <c r="E11" s="207"/>
      <c r="F11" s="5" t="s">
        <v>30</v>
      </c>
      <c r="H11" s="225"/>
      <c r="I11" s="4" t="s">
        <v>29</v>
      </c>
      <c r="J11" s="205" t="s">
        <v>38</v>
      </c>
      <c r="K11" s="206"/>
      <c r="L11" s="207"/>
      <c r="M11" s="5" t="s">
        <v>30</v>
      </c>
    </row>
    <row r="12" spans="1:13" ht="39.75" customHeight="1" thickBot="1" x14ac:dyDescent="0.35">
      <c r="A12" s="204"/>
      <c r="B12" s="6">
        <v>1</v>
      </c>
      <c r="C12" s="211" t="s">
        <v>157</v>
      </c>
      <c r="D12" s="212"/>
      <c r="E12" s="213"/>
      <c r="F12" s="7"/>
      <c r="H12" s="225"/>
      <c r="I12" s="6">
        <v>1</v>
      </c>
      <c r="J12" s="211" t="s">
        <v>75</v>
      </c>
      <c r="K12" s="212"/>
      <c r="L12" s="213"/>
      <c r="M12" s="7"/>
    </row>
    <row r="13" spans="1:13" ht="39.75" customHeight="1" thickBot="1" x14ac:dyDescent="0.35">
      <c r="A13" s="204"/>
      <c r="B13" s="138">
        <v>2</v>
      </c>
      <c r="C13" s="226" t="s">
        <v>191</v>
      </c>
      <c r="D13" s="227"/>
      <c r="E13" s="228"/>
      <c r="F13" s="139"/>
      <c r="H13" s="225"/>
      <c r="I13" s="6">
        <v>2</v>
      </c>
      <c r="J13" s="211" t="s">
        <v>242</v>
      </c>
      <c r="K13" s="212"/>
      <c r="L13" s="213"/>
      <c r="M13" s="7"/>
    </row>
    <row r="14" spans="1:13" ht="39.75" customHeight="1" thickBot="1" x14ac:dyDescent="0.35">
      <c r="A14" s="204"/>
      <c r="B14" s="6">
        <v>3</v>
      </c>
      <c r="C14" s="211" t="s">
        <v>208</v>
      </c>
      <c r="D14" s="212"/>
      <c r="E14" s="213"/>
      <c r="F14" s="7"/>
    </row>
    <row r="15" spans="1:13" ht="39.75" customHeight="1" thickBot="1" x14ac:dyDescent="0.35"/>
    <row r="16" spans="1:13" ht="39.75" customHeight="1" thickBot="1" x14ac:dyDescent="0.35">
      <c r="A16" s="224" t="s">
        <v>53</v>
      </c>
      <c r="B16" s="214" t="s">
        <v>91</v>
      </c>
      <c r="C16" s="215"/>
      <c r="D16" s="136" t="s">
        <v>207</v>
      </c>
      <c r="E16" s="214" t="s">
        <v>3</v>
      </c>
      <c r="F16" s="215"/>
    </row>
    <row r="17" spans="1:6" ht="39.75" customHeight="1" thickBot="1" x14ac:dyDescent="0.35">
      <c r="A17" s="225"/>
      <c r="B17" s="211" t="s">
        <v>159</v>
      </c>
      <c r="C17" s="212"/>
      <c r="D17" s="212"/>
      <c r="E17" s="212"/>
      <c r="F17" s="213"/>
    </row>
    <row r="18" spans="1:6" ht="39.75" customHeight="1" thickBot="1" x14ac:dyDescent="0.35">
      <c r="A18" s="225"/>
      <c r="B18" s="4" t="s">
        <v>29</v>
      </c>
      <c r="C18" s="205" t="s">
        <v>38</v>
      </c>
      <c r="D18" s="206"/>
      <c r="E18" s="207"/>
      <c r="F18" s="5" t="s">
        <v>30</v>
      </c>
    </row>
    <row r="19" spans="1:6" ht="39.75" customHeight="1" thickBot="1" x14ac:dyDescent="0.35">
      <c r="A19" s="225"/>
      <c r="B19" s="6">
        <v>1</v>
      </c>
      <c r="C19" s="211" t="s">
        <v>239</v>
      </c>
      <c r="D19" s="212"/>
      <c r="E19" s="213"/>
      <c r="F19" s="7"/>
    </row>
    <row r="20" spans="1:6" ht="39.75" customHeight="1" thickBot="1" x14ac:dyDescent="0.35">
      <c r="A20" s="225"/>
      <c r="B20" s="6">
        <v>2</v>
      </c>
      <c r="C20" s="211" t="s">
        <v>240</v>
      </c>
      <c r="D20" s="212"/>
      <c r="E20" s="213"/>
      <c r="F20" s="7"/>
    </row>
  </sheetData>
  <mergeCells count="38">
    <mergeCell ref="A16:A20"/>
    <mergeCell ref="B16:C16"/>
    <mergeCell ref="E16:F16"/>
    <mergeCell ref="B17:F17"/>
    <mergeCell ref="C18:E18"/>
    <mergeCell ref="C19:E19"/>
    <mergeCell ref="C20:E20"/>
    <mergeCell ref="I9:J9"/>
    <mergeCell ref="L9:M9"/>
    <mergeCell ref="H9:H13"/>
    <mergeCell ref="C12:E12"/>
    <mergeCell ref="I10:M10"/>
    <mergeCell ref="C13:E13"/>
    <mergeCell ref="J11:L11"/>
    <mergeCell ref="J12:L12"/>
    <mergeCell ref="J13:L13"/>
    <mergeCell ref="A9:A14"/>
    <mergeCell ref="B9:C9"/>
    <mergeCell ref="E9:F9"/>
    <mergeCell ref="B10:F10"/>
    <mergeCell ref="C11:E11"/>
    <mergeCell ref="C14:E14"/>
    <mergeCell ref="A2:A7"/>
    <mergeCell ref="B2:C2"/>
    <mergeCell ref="E2:F2"/>
    <mergeCell ref="I2:J2"/>
    <mergeCell ref="L2:M2"/>
    <mergeCell ref="B3:F3"/>
    <mergeCell ref="I3:M3"/>
    <mergeCell ref="C4:E4"/>
    <mergeCell ref="J4:L4"/>
    <mergeCell ref="H2:H7"/>
    <mergeCell ref="C5:E5"/>
    <mergeCell ref="J5:L5"/>
    <mergeCell ref="C6:E6"/>
    <mergeCell ref="J6:L6"/>
    <mergeCell ref="C7:E7"/>
    <mergeCell ref="J7:L7"/>
  </mergeCells>
  <pageMargins left="0.7" right="0.7" top="0.75" bottom="0.75" header="0.3" footer="0.3"/>
  <pageSetup paperSize="9" scale="3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80" zoomScaleSheetLayoutView="80" workbookViewId="0">
      <selection activeCell="B22" sqref="B22:F22"/>
    </sheetView>
  </sheetViews>
  <sheetFormatPr defaultRowHeight="38.25" customHeight="1" x14ac:dyDescent="0.3"/>
  <cols>
    <col min="4" max="4" width="38.5546875" customWidth="1"/>
    <col min="6" max="6" width="13.44140625" customWidth="1"/>
    <col min="11" max="11" width="38.21875" customWidth="1"/>
    <col min="12" max="12" width="17.109375" customWidth="1"/>
    <col min="13" max="13" width="11.21875" customWidth="1"/>
  </cols>
  <sheetData>
    <row r="1" spans="1:13" ht="38.25" customHeight="1" thickBot="1" x14ac:dyDescent="0.35"/>
    <row r="2" spans="1:13" ht="38.25" customHeight="1" thickBot="1" x14ac:dyDescent="0.35">
      <c r="A2" s="225" t="s">
        <v>77</v>
      </c>
      <c r="B2" s="214" t="s">
        <v>92</v>
      </c>
      <c r="C2" s="215"/>
      <c r="D2" s="3" t="s">
        <v>78</v>
      </c>
      <c r="E2" s="214" t="s">
        <v>1</v>
      </c>
      <c r="F2" s="215"/>
      <c r="H2" s="8"/>
      <c r="I2" s="214" t="s">
        <v>92</v>
      </c>
      <c r="J2" s="215"/>
      <c r="K2" s="3" t="s">
        <v>78</v>
      </c>
      <c r="L2" s="214" t="s">
        <v>4</v>
      </c>
      <c r="M2" s="215"/>
    </row>
    <row r="3" spans="1:13" ht="38.25" customHeight="1" thickBot="1" x14ac:dyDescent="0.35">
      <c r="A3" s="225"/>
      <c r="B3" s="211" t="s">
        <v>80</v>
      </c>
      <c r="C3" s="212"/>
      <c r="D3" s="212"/>
      <c r="E3" s="212"/>
      <c r="F3" s="213"/>
      <c r="H3" s="225" t="s">
        <v>55</v>
      </c>
      <c r="I3" s="211" t="s">
        <v>82</v>
      </c>
      <c r="J3" s="212"/>
      <c r="K3" s="212"/>
      <c r="L3" s="212"/>
      <c r="M3" s="213"/>
    </row>
    <row r="4" spans="1:13" ht="38.25" customHeight="1" thickBot="1" x14ac:dyDescent="0.35">
      <c r="A4" s="225"/>
      <c r="B4" s="4" t="s">
        <v>29</v>
      </c>
      <c r="C4" s="205" t="s">
        <v>38</v>
      </c>
      <c r="D4" s="206"/>
      <c r="E4" s="207"/>
      <c r="F4" s="5" t="s">
        <v>30</v>
      </c>
      <c r="H4" s="225"/>
      <c r="I4" s="4" t="s">
        <v>29</v>
      </c>
      <c r="J4" s="205" t="s">
        <v>38</v>
      </c>
      <c r="K4" s="206"/>
      <c r="L4" s="207"/>
      <c r="M4" s="5" t="s">
        <v>30</v>
      </c>
    </row>
    <row r="5" spans="1:13" ht="54.6" customHeight="1" thickBot="1" x14ac:dyDescent="0.35">
      <c r="A5" s="225"/>
      <c r="B5" s="6">
        <v>1</v>
      </c>
      <c r="C5" s="211" t="s">
        <v>96</v>
      </c>
      <c r="D5" s="212"/>
      <c r="E5" s="213"/>
      <c r="F5" s="7"/>
      <c r="H5" s="225"/>
      <c r="I5" s="6">
        <v>1</v>
      </c>
      <c r="J5" s="211" t="s">
        <v>104</v>
      </c>
      <c r="K5" s="212"/>
      <c r="L5" s="213"/>
      <c r="M5" s="7"/>
    </row>
    <row r="6" spans="1:13" ht="69" customHeight="1" thickBot="1" x14ac:dyDescent="0.35">
      <c r="A6" s="225"/>
      <c r="B6" s="6">
        <v>2</v>
      </c>
      <c r="C6" s="211" t="s">
        <v>97</v>
      </c>
      <c r="D6" s="212"/>
      <c r="E6" s="213"/>
      <c r="F6" s="7"/>
      <c r="H6" s="225"/>
      <c r="I6" s="6">
        <v>2</v>
      </c>
      <c r="J6" s="211" t="s">
        <v>105</v>
      </c>
      <c r="K6" s="212"/>
      <c r="L6" s="213"/>
      <c r="M6" s="7"/>
    </row>
    <row r="7" spans="1:13" ht="38.25" customHeight="1" thickBot="1" x14ac:dyDescent="0.35">
      <c r="H7" s="225"/>
      <c r="I7" s="6">
        <v>3</v>
      </c>
      <c r="J7" s="211" t="s">
        <v>106</v>
      </c>
      <c r="K7" s="212"/>
      <c r="L7" s="213"/>
      <c r="M7" s="7"/>
    </row>
    <row r="8" spans="1:13" ht="38.25" customHeight="1" thickBot="1" x14ac:dyDescent="0.35">
      <c r="A8" s="224" t="s">
        <v>55</v>
      </c>
      <c r="B8" s="214" t="s">
        <v>92</v>
      </c>
      <c r="C8" s="215"/>
      <c r="D8" s="3" t="s">
        <v>78</v>
      </c>
      <c r="E8" s="214" t="s">
        <v>2</v>
      </c>
      <c r="F8" s="215"/>
      <c r="H8" s="225"/>
      <c r="I8" s="6">
        <v>4</v>
      </c>
      <c r="J8" s="211" t="s">
        <v>101</v>
      </c>
      <c r="K8" s="212"/>
      <c r="L8" s="213"/>
      <c r="M8" s="7"/>
    </row>
    <row r="9" spans="1:13" ht="38.25" customHeight="1" thickBot="1" x14ac:dyDescent="0.35">
      <c r="A9" s="225"/>
      <c r="B9" s="211" t="s">
        <v>79</v>
      </c>
      <c r="C9" s="212"/>
      <c r="D9" s="212"/>
      <c r="E9" s="212"/>
      <c r="F9" s="213"/>
      <c r="H9" s="225"/>
      <c r="I9" s="6">
        <v>5</v>
      </c>
      <c r="J9" s="211" t="s">
        <v>102</v>
      </c>
      <c r="K9" s="212"/>
      <c r="L9" s="213"/>
      <c r="M9" s="7"/>
    </row>
    <row r="10" spans="1:13" ht="38.25" customHeight="1" thickBot="1" x14ac:dyDescent="0.35">
      <c r="A10" s="225"/>
      <c r="B10" s="4" t="s">
        <v>29</v>
      </c>
      <c r="C10" s="205" t="s">
        <v>38</v>
      </c>
      <c r="D10" s="206"/>
      <c r="E10" s="207"/>
      <c r="F10" s="5" t="s">
        <v>30</v>
      </c>
    </row>
    <row r="11" spans="1:13" ht="38.25" customHeight="1" thickBot="1" x14ac:dyDescent="0.35">
      <c r="A11" s="225"/>
      <c r="B11" s="6">
        <v>1</v>
      </c>
      <c r="C11" s="211" t="s">
        <v>103</v>
      </c>
      <c r="D11" s="212"/>
      <c r="E11" s="213"/>
      <c r="F11" s="7"/>
      <c r="H11" s="224" t="s">
        <v>55</v>
      </c>
      <c r="I11" s="214" t="s">
        <v>92</v>
      </c>
      <c r="J11" s="215"/>
      <c r="K11" s="3" t="s">
        <v>78</v>
      </c>
      <c r="L11" s="214" t="s">
        <v>5</v>
      </c>
      <c r="M11" s="215"/>
    </row>
    <row r="12" spans="1:13" ht="38.25" customHeight="1" thickBot="1" x14ac:dyDescent="0.35">
      <c r="A12" s="225"/>
      <c r="B12" s="6">
        <v>2</v>
      </c>
      <c r="C12" s="211" t="s">
        <v>98</v>
      </c>
      <c r="D12" s="212"/>
      <c r="E12" s="213"/>
      <c r="F12" s="7"/>
      <c r="H12" s="225"/>
      <c r="I12" s="211" t="s">
        <v>125</v>
      </c>
      <c r="J12" s="212"/>
      <c r="K12" s="212"/>
      <c r="L12" s="212"/>
      <c r="M12" s="213"/>
    </row>
    <row r="13" spans="1:13" ht="38.25" customHeight="1" thickBot="1" x14ac:dyDescent="0.35">
      <c r="H13" s="225"/>
      <c r="I13" s="4" t="s">
        <v>29</v>
      </c>
      <c r="J13" s="205" t="s">
        <v>38</v>
      </c>
      <c r="K13" s="206"/>
      <c r="L13" s="207"/>
      <c r="M13" s="5" t="s">
        <v>30</v>
      </c>
    </row>
    <row r="14" spans="1:13" ht="38.25" customHeight="1" thickBot="1" x14ac:dyDescent="0.35">
      <c r="A14" s="224" t="s">
        <v>55</v>
      </c>
      <c r="B14" s="214" t="s">
        <v>92</v>
      </c>
      <c r="C14" s="215"/>
      <c r="D14" s="3" t="s">
        <v>78</v>
      </c>
      <c r="E14" s="214" t="s">
        <v>3</v>
      </c>
      <c r="F14" s="215"/>
      <c r="H14" s="225"/>
      <c r="I14" s="90">
        <v>1</v>
      </c>
      <c r="J14" s="238" t="s">
        <v>83</v>
      </c>
      <c r="K14" s="239"/>
      <c r="L14" s="240"/>
      <c r="M14" s="91"/>
    </row>
    <row r="15" spans="1:13" ht="38.25" customHeight="1" thickBot="1" x14ac:dyDescent="0.35">
      <c r="A15" s="225"/>
      <c r="B15" s="211" t="s">
        <v>81</v>
      </c>
      <c r="C15" s="212"/>
      <c r="D15" s="212"/>
      <c r="E15" s="212"/>
      <c r="F15" s="213"/>
      <c r="H15" s="225"/>
      <c r="I15" s="92">
        <v>2</v>
      </c>
      <c r="J15" s="236" t="s">
        <v>124</v>
      </c>
      <c r="K15" s="237"/>
      <c r="L15" s="237"/>
      <c r="M15" s="93"/>
    </row>
    <row r="16" spans="1:13" ht="38.25" customHeight="1" thickBot="1" x14ac:dyDescent="0.35">
      <c r="A16" s="225"/>
      <c r="B16" s="4" t="s">
        <v>29</v>
      </c>
      <c r="C16" s="205" t="s">
        <v>38</v>
      </c>
      <c r="D16" s="206"/>
      <c r="E16" s="207"/>
      <c r="F16" s="5" t="s">
        <v>30</v>
      </c>
    </row>
    <row r="17" spans="1:6" ht="54" customHeight="1" thickBot="1" x14ac:dyDescent="0.35">
      <c r="A17" s="225"/>
      <c r="B17" s="6">
        <v>1</v>
      </c>
      <c r="C17" s="211" t="s">
        <v>192</v>
      </c>
      <c r="D17" s="212"/>
      <c r="E17" s="213"/>
      <c r="F17" s="7"/>
    </row>
    <row r="18" spans="1:6" ht="48" customHeight="1" thickBot="1" x14ac:dyDescent="0.35">
      <c r="A18" s="225"/>
      <c r="B18" s="6">
        <v>2</v>
      </c>
      <c r="C18" s="211" t="s">
        <v>99</v>
      </c>
      <c r="D18" s="212"/>
      <c r="E18" s="213"/>
      <c r="F18" s="7"/>
    </row>
    <row r="19" spans="1:6" ht="48" customHeight="1" thickBot="1" x14ac:dyDescent="0.35">
      <c r="A19" s="225"/>
      <c r="B19" s="6">
        <v>3</v>
      </c>
      <c r="C19" s="211" t="s">
        <v>100</v>
      </c>
      <c r="D19" s="212"/>
      <c r="E19" s="213"/>
      <c r="F19" s="7"/>
    </row>
    <row r="20" spans="1:6" ht="48" customHeight="1" thickBot="1" x14ac:dyDescent="0.35">
      <c r="A20" s="225"/>
      <c r="B20" s="6">
        <v>4</v>
      </c>
      <c r="C20" s="211" t="s">
        <v>108</v>
      </c>
      <c r="D20" s="212"/>
      <c r="E20" s="213"/>
      <c r="F20" s="7"/>
    </row>
    <row r="21" spans="1:6" ht="48" customHeight="1" thickBot="1" x14ac:dyDescent="0.35">
      <c r="A21" s="225"/>
      <c r="B21" s="6">
        <v>5</v>
      </c>
      <c r="C21" s="211" t="s">
        <v>107</v>
      </c>
      <c r="D21" s="212"/>
      <c r="E21" s="213"/>
      <c r="F21" s="7"/>
    </row>
    <row r="22" spans="1:6" ht="48" customHeight="1" thickBot="1" x14ac:dyDescent="0.35">
      <c r="A22" s="225"/>
      <c r="B22" s="138">
        <v>6</v>
      </c>
      <c r="C22" s="226" t="s">
        <v>193</v>
      </c>
      <c r="D22" s="227"/>
      <c r="E22" s="228"/>
      <c r="F22" s="139"/>
    </row>
    <row r="23" spans="1:6" ht="48" customHeight="1" x14ac:dyDescent="0.3"/>
  </sheetData>
  <mergeCells count="42">
    <mergeCell ref="B2:C2"/>
    <mergeCell ref="I2:J2"/>
    <mergeCell ref="L2:M2"/>
    <mergeCell ref="B3:F3"/>
    <mergeCell ref="H3:H9"/>
    <mergeCell ref="I3:M3"/>
    <mergeCell ref="C4:E4"/>
    <mergeCell ref="J4:L4"/>
    <mergeCell ref="C5:E5"/>
    <mergeCell ref="C6:E6"/>
    <mergeCell ref="J5:L5"/>
    <mergeCell ref="J6:L6"/>
    <mergeCell ref="J7:L7"/>
    <mergeCell ref="B8:C8"/>
    <mergeCell ref="J13:L13"/>
    <mergeCell ref="H11:H15"/>
    <mergeCell ref="J15:L15"/>
    <mergeCell ref="C11:E11"/>
    <mergeCell ref="A8:A12"/>
    <mergeCell ref="E8:F8"/>
    <mergeCell ref="I11:J11"/>
    <mergeCell ref="L11:M11"/>
    <mergeCell ref="I12:M12"/>
    <mergeCell ref="J8:L8"/>
    <mergeCell ref="J9:L9"/>
    <mergeCell ref="J14:L14"/>
    <mergeCell ref="C19:E19"/>
    <mergeCell ref="C20:E20"/>
    <mergeCell ref="C22:E22"/>
    <mergeCell ref="A2:A6"/>
    <mergeCell ref="A14:A22"/>
    <mergeCell ref="B14:C14"/>
    <mergeCell ref="E14:F14"/>
    <mergeCell ref="B15:F15"/>
    <mergeCell ref="E2:F2"/>
    <mergeCell ref="C18:E18"/>
    <mergeCell ref="C10:E10"/>
    <mergeCell ref="C12:E12"/>
    <mergeCell ref="C16:E16"/>
    <mergeCell ref="B9:F9"/>
    <mergeCell ref="C17:E17"/>
    <mergeCell ref="C21:E21"/>
  </mergeCells>
  <pageMargins left="0.7" right="0.7" top="0.75" bottom="0.75" header="0.3" footer="0.3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2C7244021104D9FD92B7A53AE5E6C" ma:contentTypeVersion="13" ma:contentTypeDescription="Create a new document." ma:contentTypeScope="" ma:versionID="f13c9309e5600b52efb5c213abfa09e3">
  <xsd:schema xmlns:xsd="http://www.w3.org/2001/XMLSchema" xmlns:xs="http://www.w3.org/2001/XMLSchema" xmlns:p="http://schemas.microsoft.com/office/2006/metadata/properties" xmlns:ns3="fb76062b-9e7b-4cd3-8ee5-15a379e15309" xmlns:ns4="6bcb7f50-8bf3-44f1-9d60-c0ec30822740" targetNamespace="http://schemas.microsoft.com/office/2006/metadata/properties" ma:root="true" ma:fieldsID="336991315415041f6d2aa2df2df4de2e" ns3:_="" ns4:_="">
    <xsd:import namespace="fb76062b-9e7b-4cd3-8ee5-15a379e15309"/>
    <xsd:import namespace="6bcb7f50-8bf3-44f1-9d60-c0ec308227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6062b-9e7b-4cd3-8ee5-15a379e153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7f50-8bf3-44f1-9d60-c0ec30822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82CDA-6A3B-4946-8A24-2AC22291C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B9FC0C-4D70-4324-A9D7-DE98A374F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6062b-9e7b-4cd3-8ee5-15a379e15309"/>
    <ds:schemaRef ds:uri="6bcb7f50-8bf3-44f1-9d60-c0ec30822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FAC11B-C77B-420F-BE08-545F4A902D66}">
  <ds:schemaRefs>
    <ds:schemaRef ds:uri="http://schemas.microsoft.com/office/2006/metadata/properties"/>
    <ds:schemaRef ds:uri="http://schemas.microsoft.com/office/infopath/2007/PartnerControls"/>
    <ds:schemaRef ds:uri="6bcb7f50-8bf3-44f1-9d60-c0ec3082274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fb76062b-9e7b-4cd3-8ee5-15a379e153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Service Avoidance Master</vt:lpstr>
      <vt:lpstr>Assessment Record &amp; Imp Plan</vt:lpstr>
      <vt:lpstr>SAI 1</vt:lpstr>
      <vt:lpstr>SAI 2</vt:lpstr>
      <vt:lpstr>SAI 3</vt:lpstr>
      <vt:lpstr>SAI 4</vt:lpstr>
      <vt:lpstr>SAI 5</vt:lpstr>
      <vt:lpstr>SAI 6</vt:lpstr>
      <vt:lpstr>SAI 7</vt:lpstr>
      <vt:lpstr>SAI 8</vt:lpstr>
      <vt:lpstr>SAI 9</vt:lpstr>
      <vt:lpstr>'Assessment Record &amp; Imp Plan'!Print_Area</vt:lpstr>
      <vt:lpstr>'SAI 2'!Print_Area</vt:lpstr>
      <vt:lpstr>'SAI 4'!Print_Area</vt:lpstr>
      <vt:lpstr>'SAI 8'!Print_Area</vt:lpstr>
      <vt:lpstr>'Service Avoidance Master'!Print_Area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TW H&amp;W Maturity Model</dc:subject>
  <dc:creator>Karl.Simons@thameswater.co.uk</dc:creator>
  <cp:lastModifiedBy>James Alexander</cp:lastModifiedBy>
  <cp:lastPrinted>2019-12-31T12:14:56Z</cp:lastPrinted>
  <dcterms:created xsi:type="dcterms:W3CDTF">2013-09-17T07:35:09Z</dcterms:created>
  <dcterms:modified xsi:type="dcterms:W3CDTF">2020-06-18T15:25:19Z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0x0101001142C7244021104D9FD92B7A53AE5E6C</vt:lpwstr>
  </property>
</Properties>
</file>